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lga1\Desktop\Тижневий\"/>
    </mc:Choice>
  </mc:AlternateContent>
  <bookViews>
    <workbookView xWindow="0" yWindow="0" windowWidth="28800" windowHeight="11610"/>
  </bookViews>
  <sheets>
    <sheet name="тижневий звіт" sheetId="1" r:id="rId1"/>
    <sheet name="Аркуш1" sheetId="2" r:id="rId2"/>
  </sheets>
  <calcPr calcId="162913"/>
</workbook>
</file>

<file path=xl/calcChain.xml><?xml version="1.0" encoding="utf-8"?>
<calcChain xmlns="http://schemas.openxmlformats.org/spreadsheetml/2006/main">
  <c r="E20" i="1" l="1"/>
  <c r="T5" i="1" l="1"/>
  <c r="T6" i="1"/>
  <c r="T7" i="1"/>
  <c r="T8" i="1"/>
  <c r="T9" i="1"/>
  <c r="T10" i="1"/>
  <c r="T11" i="1"/>
  <c r="T12" i="1"/>
  <c r="T13" i="1"/>
  <c r="I20" i="1"/>
  <c r="I10" i="1"/>
  <c r="I5" i="1"/>
  <c r="I6" i="1"/>
  <c r="I7" i="1"/>
  <c r="I8" i="1"/>
  <c r="I9" i="1"/>
  <c r="I11" i="1"/>
  <c r="I12" i="1"/>
  <c r="I13" i="1"/>
  <c r="I14" i="1"/>
  <c r="T14" i="1"/>
  <c r="I15" i="1"/>
  <c r="T15" i="1"/>
  <c r="I16" i="1"/>
  <c r="T16" i="1"/>
  <c r="I17" i="1"/>
  <c r="T17" i="1"/>
  <c r="I18" i="1"/>
  <c r="T18" i="1"/>
  <c r="I19" i="1"/>
  <c r="T19" i="1"/>
  <c r="T20" i="1"/>
  <c r="I21" i="1"/>
  <c r="T21" i="1"/>
  <c r="I22" i="1"/>
  <c r="T22" i="1"/>
  <c r="I23" i="1"/>
  <c r="T23" i="1"/>
  <c r="I24" i="1"/>
  <c r="T24" i="1"/>
  <c r="I25" i="1"/>
  <c r="T25" i="1"/>
  <c r="I26" i="1"/>
  <c r="T26" i="1"/>
  <c r="I27" i="1"/>
  <c r="T27" i="1"/>
  <c r="D27" i="1" l="1"/>
  <c r="D26" i="1"/>
  <c r="D25" i="1"/>
  <c r="D24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K33" i="1" l="1"/>
  <c r="M33" i="1"/>
  <c r="P33" i="1"/>
  <c r="N33" i="1"/>
  <c r="O33" i="1"/>
  <c r="I33" i="1"/>
  <c r="H33" i="1"/>
  <c r="G33" i="1"/>
  <c r="L33" i="1"/>
  <c r="J33" i="1"/>
  <c r="U33" i="1"/>
  <c r="Z33" i="1"/>
  <c r="X33" i="1"/>
  <c r="D33" i="1"/>
  <c r="D5" i="1" s="1"/>
  <c r="F33" i="1"/>
  <c r="R33" i="1"/>
  <c r="T33" i="1"/>
  <c r="D23" i="1"/>
  <c r="V33" i="1"/>
  <c r="Q33" i="1"/>
  <c r="Y33" i="1"/>
  <c r="W33" i="1"/>
  <c r="S33" i="1"/>
  <c r="E33" i="1"/>
</calcChain>
</file>

<file path=xl/sharedStrings.xml><?xml version="1.0" encoding="utf-8"?>
<sst xmlns="http://schemas.openxmlformats.org/spreadsheetml/2006/main" count="47" uniqueCount="43">
  <si>
    <t>Кіровоградська область</t>
  </si>
  <si>
    <t>Всього</t>
  </si>
  <si>
    <t>Дніпропетровська область</t>
  </si>
  <si>
    <t>Кропивницький район</t>
  </si>
  <si>
    <t>Голованівський район</t>
  </si>
  <si>
    <t>Олександрійський район</t>
  </si>
  <si>
    <t>Новоукраїнський район</t>
  </si>
  <si>
    <t>Промисловий</t>
  </si>
  <si>
    <t>Біоресурси   Ліс ПЗФ</t>
  </si>
  <si>
    <t>Дніпровський район</t>
  </si>
  <si>
    <t>Кам'янський район</t>
  </si>
  <si>
    <t>Криворізький район</t>
  </si>
  <si>
    <t>Нікопольський район</t>
  </si>
  <si>
    <t>Новомосковський раон</t>
  </si>
  <si>
    <t>Павлоградський район</t>
  </si>
  <si>
    <t>Синельниковський район</t>
  </si>
  <si>
    <t>Лабораторія</t>
  </si>
  <si>
    <t>Кількість перевірених об’єктів,  державного нагляду (контролю)**</t>
  </si>
  <si>
    <t>Кількість проведених ресурсних перевірок*</t>
  </si>
  <si>
    <t>Кількість складених протоколів</t>
  </si>
  <si>
    <t>всього</t>
  </si>
  <si>
    <t>у т. ч. передано для розгляду до судових органів</t>
  </si>
  <si>
    <t>Притягнуто до адмінвідповідальності осіб, громадян, чол.</t>
  </si>
  <si>
    <t>Сума штрафів тис. грн</t>
  </si>
  <si>
    <t>накладено</t>
  </si>
  <si>
    <t>стягнуто</t>
  </si>
  <si>
    <t>Передано матеріалів до правоохоронних органів</t>
  </si>
  <si>
    <t>До органів Нацполіції,  всього</t>
  </si>
  <si>
    <t>в т.ч. з ознаками кримінального правопорушення, в прорядку ст. 214 КПКУ</t>
  </si>
  <si>
    <t>До органів Прокуратури, всього</t>
  </si>
  <si>
    <t>в.ч.т. з ознаками правопорушення , в порядку ст. 214 КПКУ</t>
  </si>
  <si>
    <t>До органів СБУ, інших</t>
  </si>
  <si>
    <t>в.ч.т. з ознаками правопорушення  в порядку ст. 214 КПКУ</t>
  </si>
  <si>
    <t>Порушено кримінальних               справ, од</t>
  </si>
  <si>
    <t>Загальна сума збитків, тис. грн.</t>
  </si>
  <si>
    <t>Пред'явлено</t>
  </si>
  <si>
    <t>кількість</t>
  </si>
  <si>
    <t>сума, тис грн</t>
  </si>
  <si>
    <t>Стягнуто</t>
  </si>
  <si>
    <t>в т.ч. стягнуто в добровільному порядку, тис. грн</t>
  </si>
  <si>
    <t>в т.ч.  стягнуто в примусовому порядку, за рішенням судів, тис. грн</t>
  </si>
  <si>
    <t>Кількість випадків призупинення діяльності</t>
  </si>
  <si>
    <t>02.10.2026 - 08.10.2026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</si>
</sst>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₴_-;\-* #,##0.00\ _₴_-;_-* &quot;-&quot;??\ _₴_-;_-@_-"/>
    <numFmt numFmtId="164" formatCode="0.000;[Red]0.000"/>
    <numFmt numFmtId="165" formatCode="0.000"/>
    <numFmt numFmtId="166" formatCode="_-* #,##0.00_р_._-;\-* #,##0.00_р_._-;_-* &quot;-&quot;??_р_._-;_-@_-"/>
    <numFmt numFmtId="167" formatCode="_(* #,##0.00_);_(* \(#,##0.00\);_(* \-??_);_(@_)"/>
  </numFmts>
  <fonts count="47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4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2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i/>
      <sz val="2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20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sz val="10"/>
      <name val="Arial Cyr"/>
      <charset val="204"/>
    </font>
    <font>
      <sz val="56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Arial"/>
      <family val="2"/>
      <scheme val="minor"/>
    </font>
    <font>
      <sz val="12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56"/>
      <color theme="1"/>
      <name val="Times New Roman"/>
      <family val="1"/>
      <charset val="204"/>
    </font>
    <font>
      <sz val="48"/>
      <name val="Times New Roman"/>
      <family val="1"/>
      <charset val="204"/>
    </font>
    <font>
      <sz val="36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A5A5A5"/>
        <bgColor rgb="FFA5A5A5"/>
      </patternFill>
    </fill>
    <fill>
      <patternFill patternType="solid">
        <fgColor rgb="FF00CCFF"/>
        <bgColor rgb="FF00CCFF"/>
      </patternFill>
    </fill>
    <fill>
      <patternFill patternType="solid">
        <fgColor rgb="FFDDD9C3"/>
        <bgColor rgb="FFDDD9C3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32">
    <xf numFmtId="0" fontId="0" fillId="0" borderId="0"/>
    <xf numFmtId="0" fontId="32" fillId="0" borderId="0"/>
    <xf numFmtId="0" fontId="34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5" fillId="0" borderId="0"/>
    <xf numFmtId="0" fontId="32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6" fillId="0" borderId="0"/>
    <xf numFmtId="0" fontId="34" fillId="0" borderId="0"/>
    <xf numFmtId="0" fontId="34" fillId="0" borderId="0"/>
    <xf numFmtId="0" fontId="32" fillId="0" borderId="0"/>
    <xf numFmtId="0" fontId="32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0" fontId="12" fillId="0" borderId="0"/>
    <xf numFmtId="0" fontId="32" fillId="0" borderId="0"/>
    <xf numFmtId="0" fontId="5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9">
    <xf numFmtId="0" fontId="0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1" fillId="0" borderId="4" xfId="0" applyFont="1" applyBorder="1" applyAlignment="1">
      <alignment wrapText="1"/>
    </xf>
    <xf numFmtId="0" fontId="22" fillId="0" borderId="4" xfId="0" applyFont="1" applyBorder="1" applyAlignment="1">
      <alignment wrapText="1"/>
    </xf>
    <xf numFmtId="164" fontId="20" fillId="2" borderId="5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wrapText="1"/>
    </xf>
    <xf numFmtId="1" fontId="20" fillId="2" borderId="5" xfId="0" applyNumberFormat="1" applyFont="1" applyFill="1" applyBorder="1" applyAlignment="1">
      <alignment horizontal="center" vertical="center"/>
    </xf>
    <xf numFmtId="165" fontId="20" fillId="2" borderId="5" xfId="0" applyNumberFormat="1" applyFont="1" applyFill="1" applyBorder="1" applyAlignment="1">
      <alignment horizontal="center" vertical="center"/>
    </xf>
    <xf numFmtId="165" fontId="23" fillId="0" borderId="0" xfId="0" applyNumberFormat="1" applyFont="1" applyAlignment="1"/>
    <xf numFmtId="0" fontId="18" fillId="0" borderId="4" xfId="0" applyFont="1" applyBorder="1" applyAlignment="1">
      <alignment horizontal="left" vertical="center" wrapText="1"/>
    </xf>
    <xf numFmtId="165" fontId="24" fillId="2" borderId="5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6" fillId="0" borderId="0" xfId="0" applyFont="1" applyAlignment="1"/>
    <xf numFmtId="0" fontId="2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8" fillId="0" borderId="0" xfId="0" applyFont="1" applyAlignment="1">
      <alignment horizontal="center" vertical="top" wrapText="1"/>
    </xf>
    <xf numFmtId="0" fontId="29" fillId="0" borderId="0" xfId="0" applyFont="1" applyAlignment="1"/>
    <xf numFmtId="165" fontId="30" fillId="0" borderId="0" xfId="0" applyNumberFormat="1" applyFont="1" applyAlignment="1"/>
    <xf numFmtId="165" fontId="31" fillId="0" borderId="0" xfId="0" applyNumberFormat="1" applyFont="1" applyAlignment="1"/>
    <xf numFmtId="0" fontId="16" fillId="7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1" borderId="6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33" fillId="14" borderId="4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164" fontId="20" fillId="2" borderId="10" xfId="0" applyNumberFormat="1" applyFont="1" applyFill="1" applyBorder="1" applyAlignment="1">
      <alignment horizontal="center" vertical="center" wrapText="1"/>
    </xf>
    <xf numFmtId="1" fontId="20" fillId="2" borderId="10" xfId="0" applyNumberFormat="1" applyFont="1" applyFill="1" applyBorder="1" applyAlignment="1">
      <alignment horizontal="center" vertical="center" wrapText="1"/>
    </xf>
    <xf numFmtId="165" fontId="20" fillId="2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165" fontId="42" fillId="0" borderId="4" xfId="0" applyNumberFormat="1" applyFont="1" applyBorder="1" applyAlignment="1">
      <alignment horizontal="center"/>
    </xf>
    <xf numFmtId="0" fontId="43" fillId="15" borderId="13" xfId="0" applyFont="1" applyFill="1" applyBorder="1" applyAlignment="1">
      <alignment horizontal="center" vertical="distributed" wrapText="1"/>
    </xf>
    <xf numFmtId="0" fontId="43" fillId="15" borderId="14" xfId="0" applyFont="1" applyFill="1" applyBorder="1" applyAlignment="1">
      <alignment horizontal="center" vertical="distributed" wrapText="1"/>
    </xf>
    <xf numFmtId="165" fontId="43" fillId="15" borderId="14" xfId="0" applyNumberFormat="1" applyFont="1" applyFill="1" applyBorder="1" applyAlignment="1">
      <alignment horizontal="center" vertical="distributed" wrapText="1"/>
    </xf>
    <xf numFmtId="0" fontId="43" fillId="0" borderId="14" xfId="0" applyFont="1" applyFill="1" applyBorder="1" applyAlignment="1">
      <alignment horizontal="center" vertical="distributed" wrapText="1"/>
    </xf>
    <xf numFmtId="165" fontId="43" fillId="0" borderId="14" xfId="0" applyNumberFormat="1" applyFont="1" applyFill="1" applyBorder="1" applyAlignment="1">
      <alignment horizontal="center" vertical="distributed" wrapText="1"/>
    </xf>
    <xf numFmtId="1" fontId="43" fillId="0" borderId="14" xfId="0" applyNumberFormat="1" applyFont="1" applyFill="1" applyBorder="1" applyAlignment="1">
      <alignment horizontal="center" vertical="distributed" textRotation="255" wrapText="1"/>
    </xf>
    <xf numFmtId="0" fontId="44" fillId="0" borderId="10" xfId="0" applyFont="1" applyFill="1" applyBorder="1" applyAlignment="1">
      <alignment horizontal="center" vertical="center" wrapText="1"/>
    </xf>
    <xf numFmtId="165" fontId="44" fillId="0" borderId="10" xfId="0" applyNumberFormat="1" applyFont="1" applyFill="1" applyBorder="1" applyAlignment="1">
      <alignment horizontal="center" vertical="center" wrapText="1"/>
    </xf>
    <xf numFmtId="0" fontId="45" fillId="14" borderId="4" xfId="0" applyFont="1" applyFill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/>
    </xf>
    <xf numFmtId="165" fontId="46" fillId="0" borderId="4" xfId="0" applyNumberFormat="1" applyFont="1" applyBorder="1" applyAlignment="1">
      <alignment horizontal="center"/>
    </xf>
    <xf numFmtId="165" fontId="45" fillId="14" borderId="4" xfId="0" applyNumberFormat="1" applyFont="1" applyFill="1" applyBorder="1" applyAlignment="1">
      <alignment horizontal="center" vertical="center"/>
    </xf>
    <xf numFmtId="165" fontId="45" fillId="0" borderId="4" xfId="0" applyNumberFormat="1" applyFont="1" applyBorder="1" applyAlignment="1">
      <alignment horizontal="center" vertical="center"/>
    </xf>
    <xf numFmtId="165" fontId="45" fillId="0" borderId="4" xfId="0" applyNumberFormat="1" applyFont="1" applyBorder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5" fontId="45" fillId="0" borderId="4" xfId="0" applyNumberFormat="1" applyFont="1" applyBorder="1" applyAlignment="1">
      <alignment horizontal="center"/>
    </xf>
    <xf numFmtId="165" fontId="0" fillId="0" borderId="0" xfId="0" applyNumberFormat="1" applyFont="1" applyAlignment="1"/>
    <xf numFmtId="0" fontId="25" fillId="0" borderId="9" xfId="0" applyFont="1" applyBorder="1" applyAlignment="1">
      <alignment horizontal="left" vertical="top" wrapText="1"/>
    </xf>
    <xf numFmtId="0" fontId="12" fillId="0" borderId="9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2" fillId="0" borderId="7" xfId="0" applyFont="1" applyBorder="1"/>
    <xf numFmtId="0" fontId="12" fillId="0" borderId="8" xfId="0" applyFont="1" applyBorder="1"/>
    <xf numFmtId="0" fontId="18" fillId="0" borderId="6" xfId="0" applyFont="1" applyBorder="1" applyAlignment="1">
      <alignment horizontal="center" vertical="center" wrapText="1"/>
    </xf>
  </cellXfs>
  <cellStyles count="332">
    <cellStyle name="Звичайний" xfId="0" builtinId="0"/>
    <cellStyle name="Звичайний 2" xfId="3"/>
    <cellStyle name="Звичайний 2 2" xfId="39"/>
    <cellStyle name="Звичайний 3" xfId="4"/>
    <cellStyle name="Звичайний 3 2" xfId="44"/>
    <cellStyle name="Звичайний 3 2 2" xfId="127"/>
    <cellStyle name="Звичайний 3 2 3" xfId="194"/>
    <cellStyle name="Звичайний 3 2 4" xfId="266"/>
    <cellStyle name="Звичайний 3 3" xfId="43"/>
    <cellStyle name="Звичайний 3 4" xfId="126"/>
    <cellStyle name="Звичайний 3 5" xfId="193"/>
    <cellStyle name="Звичайний 3 6" xfId="265"/>
    <cellStyle name="Обычный 10" xfId="5"/>
    <cellStyle name="Обычный 10 2" xfId="6"/>
    <cellStyle name="Обычный 10 2 2" xfId="47"/>
    <cellStyle name="Обычный 10 2 2 2" xfId="130"/>
    <cellStyle name="Обычный 10 2 2 3" xfId="197"/>
    <cellStyle name="Обычный 10 2 2 4" xfId="269"/>
    <cellStyle name="Обычный 10 2 3" xfId="46"/>
    <cellStyle name="Обычный 10 2 4" xfId="129"/>
    <cellStyle name="Обычный 10 2 5" xfId="196"/>
    <cellStyle name="Обычный 10 2 6" xfId="268"/>
    <cellStyle name="Обычный 10 3" xfId="48"/>
    <cellStyle name="Обычный 10 3 2" xfId="131"/>
    <cellStyle name="Обычный 10 3 3" xfId="198"/>
    <cellStyle name="Обычный 10 3 4" xfId="270"/>
    <cellStyle name="Обычный 10 4" xfId="49"/>
    <cellStyle name="Обычный 10 4 2" xfId="50"/>
    <cellStyle name="Обычный 10 4 2 2" xfId="133"/>
    <cellStyle name="Обычный 10 4 2 3" xfId="200"/>
    <cellStyle name="Обычный 10 4 2 4" xfId="272"/>
    <cellStyle name="Обычный 10 4 3" xfId="132"/>
    <cellStyle name="Обычный 10 4 4" xfId="199"/>
    <cellStyle name="Обычный 10 4 5" xfId="271"/>
    <cellStyle name="Обычный 10 5" xfId="51"/>
    <cellStyle name="Обычный 10 5 2" xfId="134"/>
    <cellStyle name="Обычный 10 5 3" xfId="201"/>
    <cellStyle name="Обычный 10 5 4" xfId="273"/>
    <cellStyle name="Обычный 10 6" xfId="45"/>
    <cellStyle name="Обычный 10 7" xfId="128"/>
    <cellStyle name="Обычный 10 8" xfId="195"/>
    <cellStyle name="Обычный 10 9" xfId="267"/>
    <cellStyle name="Обычный 11" xfId="7"/>
    <cellStyle name="Обычный 11 2" xfId="8"/>
    <cellStyle name="Обычный 11 2 2" xfId="54"/>
    <cellStyle name="Обычный 11 2 2 2" xfId="137"/>
    <cellStyle name="Обычный 11 2 2 3" xfId="204"/>
    <cellStyle name="Обычный 11 2 2 4" xfId="276"/>
    <cellStyle name="Обычный 11 2 3" xfId="53"/>
    <cellStyle name="Обычный 11 2 4" xfId="136"/>
    <cellStyle name="Обычный 11 2 5" xfId="203"/>
    <cellStyle name="Обычный 11 2 6" xfId="275"/>
    <cellStyle name="Обычный 11 3" xfId="55"/>
    <cellStyle name="Обычный 11 3 2" xfId="138"/>
    <cellStyle name="Обычный 11 3 3" xfId="205"/>
    <cellStyle name="Обычный 11 3 4" xfId="277"/>
    <cellStyle name="Обычный 11 4" xfId="56"/>
    <cellStyle name="Обычный 11 4 2" xfId="57"/>
    <cellStyle name="Обычный 11 4 2 2" xfId="140"/>
    <cellStyle name="Обычный 11 4 2 3" xfId="207"/>
    <cellStyle name="Обычный 11 4 2 4" xfId="279"/>
    <cellStyle name="Обычный 11 4 3" xfId="139"/>
    <cellStyle name="Обычный 11 4 4" xfId="206"/>
    <cellStyle name="Обычный 11 4 5" xfId="278"/>
    <cellStyle name="Обычный 11 5" xfId="58"/>
    <cellStyle name="Обычный 11 5 2" xfId="141"/>
    <cellStyle name="Обычный 11 5 3" xfId="208"/>
    <cellStyle name="Обычный 11 5 4" xfId="280"/>
    <cellStyle name="Обычный 11 6" xfId="52"/>
    <cellStyle name="Обычный 11 7" xfId="135"/>
    <cellStyle name="Обычный 11 8" xfId="202"/>
    <cellStyle name="Обычный 11 9" xfId="274"/>
    <cellStyle name="Обычный 12" xfId="9"/>
    <cellStyle name="Обычный 12 2" xfId="60"/>
    <cellStyle name="Обычный 12 2 2" xfId="143"/>
    <cellStyle name="Обычный 12 2 3" xfId="210"/>
    <cellStyle name="Обычный 12 2 4" xfId="282"/>
    <cellStyle name="Обычный 12 3" xfId="61"/>
    <cellStyle name="Обычный 12 3 2" xfId="144"/>
    <cellStyle name="Обычный 12 3 3" xfId="211"/>
    <cellStyle name="Обычный 12 3 4" xfId="283"/>
    <cellStyle name="Обычный 12 4" xfId="62"/>
    <cellStyle name="Обычный 12 4 2" xfId="145"/>
    <cellStyle name="Обычный 12 4 3" xfId="212"/>
    <cellStyle name="Обычный 12 4 4" xfId="284"/>
    <cellStyle name="Обычный 12 5" xfId="63"/>
    <cellStyle name="Обычный 12 5 2" xfId="146"/>
    <cellStyle name="Обычный 12 5 3" xfId="213"/>
    <cellStyle name="Обычный 12 5 4" xfId="285"/>
    <cellStyle name="Обычный 12 6" xfId="59"/>
    <cellStyle name="Обычный 12 7" xfId="142"/>
    <cellStyle name="Обычный 12 8" xfId="209"/>
    <cellStyle name="Обычный 12 9" xfId="281"/>
    <cellStyle name="Обычный 13" xfId="10"/>
    <cellStyle name="Обычный 13 2" xfId="11"/>
    <cellStyle name="Обычный 13 2 2" xfId="66"/>
    <cellStyle name="Обычный 13 2 2 2" xfId="149"/>
    <cellStyle name="Обычный 13 2 2 3" xfId="216"/>
    <cellStyle name="Обычный 13 2 2 4" xfId="288"/>
    <cellStyle name="Обычный 13 2 3" xfId="65"/>
    <cellStyle name="Обычный 13 2 4" xfId="148"/>
    <cellStyle name="Обычный 13 2 5" xfId="215"/>
    <cellStyle name="Обычный 13 2 6" xfId="287"/>
    <cellStyle name="Обычный 13 3" xfId="67"/>
    <cellStyle name="Обычный 13 3 2" xfId="150"/>
    <cellStyle name="Обычный 13 3 3" xfId="217"/>
    <cellStyle name="Обычный 13 3 4" xfId="289"/>
    <cellStyle name="Обычный 13 4" xfId="68"/>
    <cellStyle name="Обычный 13 4 2" xfId="69"/>
    <cellStyle name="Обычный 13 4 2 2" xfId="152"/>
    <cellStyle name="Обычный 13 4 2 3" xfId="219"/>
    <cellStyle name="Обычный 13 4 2 4" xfId="291"/>
    <cellStyle name="Обычный 13 4 3" xfId="151"/>
    <cellStyle name="Обычный 13 4 4" xfId="218"/>
    <cellStyle name="Обычный 13 4 5" xfId="290"/>
    <cellStyle name="Обычный 13 5" xfId="70"/>
    <cellStyle name="Обычный 13 5 2" xfId="153"/>
    <cellStyle name="Обычный 13 5 3" xfId="220"/>
    <cellStyle name="Обычный 13 5 4" xfId="292"/>
    <cellStyle name="Обычный 13 6" xfId="64"/>
    <cellStyle name="Обычный 13 7" xfId="147"/>
    <cellStyle name="Обычный 13 8" xfId="214"/>
    <cellStyle name="Обычный 13 9" xfId="286"/>
    <cellStyle name="Обычный 14" xfId="12"/>
    <cellStyle name="Обычный 14 2" xfId="13"/>
    <cellStyle name="Обычный 14 2 2" xfId="73"/>
    <cellStyle name="Обычный 14 2 2 2" xfId="156"/>
    <cellStyle name="Обычный 14 2 2 3" xfId="223"/>
    <cellStyle name="Обычный 14 2 2 4" xfId="295"/>
    <cellStyle name="Обычный 14 2 3" xfId="72"/>
    <cellStyle name="Обычный 14 2 4" xfId="155"/>
    <cellStyle name="Обычный 14 2 5" xfId="222"/>
    <cellStyle name="Обычный 14 2 6" xfId="294"/>
    <cellStyle name="Обычный 14 3" xfId="74"/>
    <cellStyle name="Обычный 14 3 2" xfId="157"/>
    <cellStyle name="Обычный 14 3 3" xfId="224"/>
    <cellStyle name="Обычный 14 3 4" xfId="296"/>
    <cellStyle name="Обычный 14 4" xfId="75"/>
    <cellStyle name="Обычный 14 4 2" xfId="76"/>
    <cellStyle name="Обычный 14 4 2 2" xfId="159"/>
    <cellStyle name="Обычный 14 4 2 3" xfId="226"/>
    <cellStyle name="Обычный 14 4 2 4" xfId="298"/>
    <cellStyle name="Обычный 14 4 3" xfId="158"/>
    <cellStyle name="Обычный 14 4 4" xfId="225"/>
    <cellStyle name="Обычный 14 4 5" xfId="297"/>
    <cellStyle name="Обычный 14 5" xfId="77"/>
    <cellStyle name="Обычный 14 5 2" xfId="160"/>
    <cellStyle name="Обычный 14 5 3" xfId="227"/>
    <cellStyle name="Обычный 14 5 4" xfId="299"/>
    <cellStyle name="Обычный 14 6" xfId="71"/>
    <cellStyle name="Обычный 14 7" xfId="154"/>
    <cellStyle name="Обычный 14 8" xfId="221"/>
    <cellStyle name="Обычный 14 9" xfId="293"/>
    <cellStyle name="Обычный 15" xfId="2"/>
    <cellStyle name="Обычный 15 2" xfId="79"/>
    <cellStyle name="Обычный 15 2 2" xfId="162"/>
    <cellStyle name="Обычный 15 2 3" xfId="229"/>
    <cellStyle name="Обычный 15 2 4" xfId="301"/>
    <cellStyle name="Обычный 15 3" xfId="78"/>
    <cellStyle name="Обычный 15 4" xfId="161"/>
    <cellStyle name="Обычный 15 5" xfId="228"/>
    <cellStyle name="Обычный 15 6" xfId="300"/>
    <cellStyle name="Обычный 16" xfId="38"/>
    <cellStyle name="Обычный 16 2" xfId="81"/>
    <cellStyle name="Обычный 16 2 2" xfId="164"/>
    <cellStyle name="Обычный 16 2 3" xfId="231"/>
    <cellStyle name="Обычный 16 2 4" xfId="303"/>
    <cellStyle name="Обычный 16 3" xfId="80"/>
    <cellStyle name="Обычный 16 4" xfId="163"/>
    <cellStyle name="Обычный 16 5" xfId="230"/>
    <cellStyle name="Обычный 16 6" xfId="302"/>
    <cellStyle name="Обычный 17" xfId="82"/>
    <cellStyle name="Обычный 17 2" xfId="83"/>
    <cellStyle name="Обычный 17 2 2" xfId="166"/>
    <cellStyle name="Обычный 17 2 3" xfId="233"/>
    <cellStyle name="Обычный 17 2 4" xfId="305"/>
    <cellStyle name="Обычный 17 3" xfId="165"/>
    <cellStyle name="Обычный 17 4" xfId="232"/>
    <cellStyle name="Обычный 17 5" xfId="304"/>
    <cellStyle name="Обычный 18" xfId="84"/>
    <cellStyle name="Обычный 18 2" xfId="85"/>
    <cellStyle name="Обычный 18 2 2" xfId="168"/>
    <cellStyle name="Обычный 18 2 3" xfId="235"/>
    <cellStyle name="Обычный 18 2 4" xfId="307"/>
    <cellStyle name="Обычный 18 3" xfId="167"/>
    <cellStyle name="Обычный 18 4" xfId="234"/>
    <cellStyle name="Обычный 18 5" xfId="306"/>
    <cellStyle name="Обычный 19" xfId="86"/>
    <cellStyle name="Обычный 19 2" xfId="87"/>
    <cellStyle name="Обычный 19 3" xfId="236"/>
    <cellStyle name="Обычный 2" xfId="1"/>
    <cellStyle name="Обычный 2 2" xfId="15"/>
    <cellStyle name="Обычный 2 2 2" xfId="16"/>
    <cellStyle name="Обычный 2 2 3" xfId="40"/>
    <cellStyle name="Обычный 2 2 3 2" xfId="88"/>
    <cellStyle name="Обычный 2 3" xfId="17"/>
    <cellStyle name="Обычный 2 4" xfId="18"/>
    <cellStyle name="Обычный 2 4 2" xfId="19"/>
    <cellStyle name="Обычный 2 4 3" xfId="20"/>
    <cellStyle name="Обычный 2 4 3 2" xfId="89"/>
    <cellStyle name="Обычный 2 4 3 2 2" xfId="90"/>
    <cellStyle name="Обычный 2 4 3 2 3" xfId="238"/>
    <cellStyle name="Обычный 2 4 3 3" xfId="91"/>
    <cellStyle name="Обычный 2 4 3 4" xfId="237"/>
    <cellStyle name="Обычный 2 4 4" xfId="92"/>
    <cellStyle name="Обычный 2 4 4 2" xfId="93"/>
    <cellStyle name="Обычный 2 4 4 3" xfId="239"/>
    <cellStyle name="Обычный 2 5" xfId="14"/>
    <cellStyle name="Обычный 2 5 2" xfId="95"/>
    <cellStyle name="Обычный 2 5 3" xfId="94"/>
    <cellStyle name="Обычный 2 5 4" xfId="240"/>
    <cellStyle name="Обычный 2 6" xfId="37"/>
    <cellStyle name="Обычный 2 6 2" xfId="96"/>
    <cellStyle name="Обычный 20" xfId="97"/>
    <cellStyle name="Обычный 20 2" xfId="98"/>
    <cellStyle name="Обычный 20 2 2" xfId="170"/>
    <cellStyle name="Обычный 20 2 3" xfId="242"/>
    <cellStyle name="Обычный 20 2 4" xfId="309"/>
    <cellStyle name="Обычный 20 3" xfId="169"/>
    <cellStyle name="Обычный 20 4" xfId="241"/>
    <cellStyle name="Обычный 20 5" xfId="308"/>
    <cellStyle name="Обычный 21" xfId="99"/>
    <cellStyle name="Обычный 21 2" xfId="100"/>
    <cellStyle name="Обычный 21 2 2" xfId="172"/>
    <cellStyle name="Обычный 21 2 3" xfId="244"/>
    <cellStyle name="Обычный 21 2 4" xfId="311"/>
    <cellStyle name="Обычный 21 3" xfId="171"/>
    <cellStyle name="Обычный 21 4" xfId="243"/>
    <cellStyle name="Обычный 21 5" xfId="310"/>
    <cellStyle name="Обычный 22" xfId="101"/>
    <cellStyle name="Обычный 22 2" xfId="102"/>
    <cellStyle name="Обычный 22 2 2" xfId="174"/>
    <cellStyle name="Обычный 22 2 3" xfId="246"/>
    <cellStyle name="Обычный 22 2 4" xfId="313"/>
    <cellStyle name="Обычный 22 3" xfId="173"/>
    <cellStyle name="Обычный 22 4" xfId="245"/>
    <cellStyle name="Обычный 22 5" xfId="312"/>
    <cellStyle name="Обычный 23" xfId="103"/>
    <cellStyle name="Обычный 23 2" xfId="104"/>
    <cellStyle name="Обычный 23 2 2" xfId="176"/>
    <cellStyle name="Обычный 23 2 3" xfId="248"/>
    <cellStyle name="Обычный 23 2 4" xfId="315"/>
    <cellStyle name="Обычный 23 3" xfId="175"/>
    <cellStyle name="Обычный 23 4" xfId="247"/>
    <cellStyle name="Обычный 23 5" xfId="314"/>
    <cellStyle name="Обычный 3" xfId="21"/>
    <cellStyle name="Обычный 3 2" xfId="22"/>
    <cellStyle name="Обычный 3 3" xfId="105"/>
    <cellStyle name="Обычный 4" xfId="23"/>
    <cellStyle name="Обычный 4 2" xfId="24"/>
    <cellStyle name="Обычный 4 3" xfId="41"/>
    <cellStyle name="Обычный 5" xfId="25"/>
    <cellStyle name="Обычный 5 2" xfId="42"/>
    <cellStyle name="Обычный 6" xfId="26"/>
    <cellStyle name="Обычный 7" xfId="27"/>
    <cellStyle name="Обычный 8" xfId="28"/>
    <cellStyle name="Обычный 8 2" xfId="29"/>
    <cellStyle name="Обычный 8 2 2" xfId="108"/>
    <cellStyle name="Обычный 8 2 2 2" xfId="109"/>
    <cellStyle name="Обычный 8 2 2 2 2" xfId="180"/>
    <cellStyle name="Обычный 8 2 2 2 3" xfId="252"/>
    <cellStyle name="Обычный 8 2 2 2 4" xfId="319"/>
    <cellStyle name="Обычный 8 2 2 3" xfId="179"/>
    <cellStyle name="Обычный 8 2 2 4" xfId="251"/>
    <cellStyle name="Обычный 8 2 2 5" xfId="318"/>
    <cellStyle name="Обычный 8 2 3" xfId="110"/>
    <cellStyle name="Обычный 8 2 3 2" xfId="181"/>
    <cellStyle name="Обычный 8 2 3 3" xfId="253"/>
    <cellStyle name="Обычный 8 2 3 4" xfId="320"/>
    <cellStyle name="Обычный 8 2 4" xfId="107"/>
    <cellStyle name="Обычный 8 2 5" xfId="178"/>
    <cellStyle name="Обычный 8 2 6" xfId="250"/>
    <cellStyle name="Обычный 8 2 7" xfId="317"/>
    <cellStyle name="Обычный 8 3" xfId="111"/>
    <cellStyle name="Обычный 8 3 2" xfId="182"/>
    <cellStyle name="Обычный 8 3 3" xfId="254"/>
    <cellStyle name="Обычный 8 3 4" xfId="321"/>
    <cellStyle name="Обычный 8 4" xfId="112"/>
    <cellStyle name="Обычный 8 4 2" xfId="183"/>
    <cellStyle name="Обычный 8 4 3" xfId="255"/>
    <cellStyle name="Обычный 8 4 4" xfId="322"/>
    <cellStyle name="Обычный 8 5" xfId="113"/>
    <cellStyle name="Обычный 8 5 2" xfId="184"/>
    <cellStyle name="Обычный 8 5 3" xfId="256"/>
    <cellStyle name="Обычный 8 5 4" xfId="323"/>
    <cellStyle name="Обычный 8 6" xfId="106"/>
    <cellStyle name="Обычный 8 7" xfId="177"/>
    <cellStyle name="Обычный 8 8" xfId="249"/>
    <cellStyle name="Обычный 8 9" xfId="316"/>
    <cellStyle name="Обычный 9" xfId="30"/>
    <cellStyle name="Обычный 9 2" xfId="31"/>
    <cellStyle name="Обычный 9 2 2" xfId="116"/>
    <cellStyle name="Обычный 9 2 2 2" xfId="187"/>
    <cellStyle name="Обычный 9 2 2 3" xfId="259"/>
    <cellStyle name="Обычный 9 2 2 4" xfId="326"/>
    <cellStyle name="Обычный 9 2 3" xfId="115"/>
    <cellStyle name="Обычный 9 2 4" xfId="186"/>
    <cellStyle name="Обычный 9 2 5" xfId="258"/>
    <cellStyle name="Обычный 9 2 6" xfId="325"/>
    <cellStyle name="Обычный 9 3" xfId="117"/>
    <cellStyle name="Обычный 9 3 2" xfId="188"/>
    <cellStyle name="Обычный 9 3 3" xfId="260"/>
    <cellStyle name="Обычный 9 3 4" xfId="327"/>
    <cellStyle name="Обычный 9 4" xfId="118"/>
    <cellStyle name="Обычный 9 4 2" xfId="119"/>
    <cellStyle name="Обычный 9 4 2 2" xfId="190"/>
    <cellStyle name="Обычный 9 4 2 3" xfId="262"/>
    <cellStyle name="Обычный 9 4 2 4" xfId="329"/>
    <cellStyle name="Обычный 9 4 3" xfId="189"/>
    <cellStyle name="Обычный 9 4 4" xfId="261"/>
    <cellStyle name="Обычный 9 4 5" xfId="328"/>
    <cellStyle name="Обычный 9 5" xfId="120"/>
    <cellStyle name="Обычный 9 5 2" xfId="191"/>
    <cellStyle name="Обычный 9 5 3" xfId="263"/>
    <cellStyle name="Обычный 9 5 4" xfId="330"/>
    <cellStyle name="Обычный 9 6" xfId="114"/>
    <cellStyle name="Обычный 9 7" xfId="185"/>
    <cellStyle name="Обычный 9 8" xfId="257"/>
    <cellStyle name="Обычный 9 9" xfId="324"/>
    <cellStyle name="Финансовый 2" xfId="32"/>
    <cellStyle name="Финансовый 2 2" xfId="121"/>
    <cellStyle name="Финансовый 2 3" xfId="122"/>
    <cellStyle name="Финансовый 3" xfId="33"/>
    <cellStyle name="Финансовый 3 2" xfId="123"/>
    <cellStyle name="Финансовый 4" xfId="34"/>
    <cellStyle name="Финансовый 5" xfId="35"/>
    <cellStyle name="Финансовый 6" xfId="36"/>
    <cellStyle name="Финансовый 6 2" xfId="124"/>
    <cellStyle name="Финансовый 7" xfId="125"/>
    <cellStyle name="Финансовый 7 2" xfId="192"/>
    <cellStyle name="Финансовый 7 3" xfId="264"/>
    <cellStyle name="Финансовый 7 4" xfId="3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tabSelected="1" topLeftCell="A20" zoomScale="30" zoomScaleNormal="30" workbookViewId="0">
      <selection activeCell="D33" sqref="D33:Z33"/>
    </sheetView>
  </sheetViews>
  <sheetFormatPr defaultRowHeight="15" customHeight="1" x14ac:dyDescent="0.2"/>
  <cols>
    <col min="1" max="1" width="18.140625" customWidth="1"/>
    <col min="2" max="2" width="32.5703125" customWidth="1"/>
    <col min="3" max="3" width="10" customWidth="1"/>
    <col min="4" max="4" width="37.28515625" customWidth="1"/>
    <col min="5" max="5" width="56.28515625" customWidth="1"/>
    <col min="6" max="6" width="47.85546875" customWidth="1"/>
    <col min="7" max="7" width="53.140625" customWidth="1"/>
    <col min="8" max="8" width="58.85546875" customWidth="1"/>
    <col min="9" max="9" width="23.140625" customWidth="1"/>
    <col min="10" max="10" width="25.140625" customWidth="1"/>
    <col min="11" max="11" width="44.7109375" customWidth="1"/>
    <col min="12" max="12" width="47.85546875" customWidth="1"/>
    <col min="13" max="13" width="42.7109375" customWidth="1"/>
    <col min="14" max="14" width="53.5703125" customWidth="1"/>
    <col min="15" max="15" width="26.140625" customWidth="1"/>
    <col min="16" max="16" width="35.85546875" customWidth="1"/>
    <col min="17" max="17" width="40.7109375" customWidth="1"/>
    <col min="18" max="18" width="39.42578125" customWidth="1"/>
    <col min="19" max="19" width="46.7109375" customWidth="1"/>
    <col min="20" max="20" width="32.140625" customWidth="1"/>
    <col min="21" max="21" width="31.85546875" customWidth="1"/>
    <col min="22" max="22" width="41.28515625" customWidth="1"/>
    <col min="23" max="23" width="50.42578125" customWidth="1"/>
    <col min="24" max="24" width="28.140625" customWidth="1"/>
    <col min="25" max="25" width="41.28515625" customWidth="1"/>
    <col min="26" max="26" width="30.42578125" customWidth="1"/>
    <col min="27" max="29" width="8" customWidth="1"/>
  </cols>
  <sheetData>
    <row r="1" spans="1:20" ht="40.5" customHeight="1" x14ac:dyDescent="0.45">
      <c r="C1" s="1"/>
      <c r="E1" s="2"/>
      <c r="F1" s="2"/>
      <c r="G1" s="2"/>
      <c r="H1" s="3"/>
      <c r="I1" s="42" t="s">
        <v>42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25" customHeight="1" x14ac:dyDescent="0.3">
      <c r="C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3.5" customHeight="1" x14ac:dyDescent="0.4">
      <c r="C3" s="1"/>
      <c r="E3" s="71" t="s">
        <v>0</v>
      </c>
      <c r="F3" s="72"/>
      <c r="G3" s="72"/>
      <c r="H3" s="73"/>
      <c r="I3" s="4" t="s">
        <v>1</v>
      </c>
      <c r="J3" s="71" t="s">
        <v>2</v>
      </c>
      <c r="K3" s="72"/>
      <c r="L3" s="72"/>
      <c r="M3" s="72"/>
      <c r="N3" s="72"/>
      <c r="O3" s="72"/>
      <c r="P3" s="72"/>
      <c r="Q3" s="72"/>
      <c r="R3" s="72"/>
      <c r="S3" s="73"/>
      <c r="T3" s="5" t="s">
        <v>1</v>
      </c>
    </row>
    <row r="4" spans="1:20" ht="47.25" customHeight="1" x14ac:dyDescent="0.25">
      <c r="C4" s="1"/>
      <c r="E4" s="29" t="s">
        <v>3</v>
      </c>
      <c r="F4" s="6" t="s">
        <v>4</v>
      </c>
      <c r="G4" s="7" t="s">
        <v>5</v>
      </c>
      <c r="H4" s="38" t="s">
        <v>6</v>
      </c>
      <c r="I4" s="43"/>
      <c r="J4" s="28" t="s">
        <v>7</v>
      </c>
      <c r="K4" s="29" t="s">
        <v>8</v>
      </c>
      <c r="L4" s="30" t="s">
        <v>9</v>
      </c>
      <c r="M4" s="31" t="s">
        <v>10</v>
      </c>
      <c r="N4" s="32" t="s">
        <v>11</v>
      </c>
      <c r="O4" s="33" t="s">
        <v>12</v>
      </c>
      <c r="P4" s="34" t="s">
        <v>13</v>
      </c>
      <c r="Q4" s="35" t="s">
        <v>14</v>
      </c>
      <c r="R4" s="36" t="s">
        <v>15</v>
      </c>
      <c r="S4" s="37" t="s">
        <v>16</v>
      </c>
      <c r="T4" s="8"/>
    </row>
    <row r="5" spans="1:20" ht="81" customHeight="1" x14ac:dyDescent="0.2">
      <c r="A5" s="74" t="s">
        <v>17</v>
      </c>
      <c r="B5" s="73"/>
      <c r="C5" s="9">
        <v>1</v>
      </c>
      <c r="D5" s="39">
        <f>D33</f>
        <v>1</v>
      </c>
      <c r="E5" s="56"/>
      <c r="F5" s="50"/>
      <c r="G5" s="56"/>
      <c r="H5" s="56"/>
      <c r="I5" s="48">
        <f>SUM(E5:H5)</f>
        <v>0</v>
      </c>
      <c r="J5" s="41"/>
      <c r="K5" s="58"/>
      <c r="L5" s="58"/>
      <c r="M5" s="58"/>
      <c r="N5" s="59"/>
      <c r="O5" s="58"/>
      <c r="P5" s="58"/>
      <c r="Q5" s="58"/>
      <c r="R5" s="58">
        <v>1</v>
      </c>
      <c r="S5" s="58"/>
      <c r="T5" s="10">
        <f t="shared" ref="T5:T27" si="0">SUM(J5:S5)</f>
        <v>1</v>
      </c>
    </row>
    <row r="6" spans="1:20" ht="75.75" customHeight="1" x14ac:dyDescent="0.2">
      <c r="A6" s="74" t="s">
        <v>18</v>
      </c>
      <c r="B6" s="73"/>
      <c r="C6" s="9">
        <v>2</v>
      </c>
      <c r="D6" s="40">
        <f>SUM(I6+T6)</f>
        <v>7</v>
      </c>
      <c r="E6" s="56">
        <v>2</v>
      </c>
      <c r="F6" s="51"/>
      <c r="G6" s="56">
        <v>2</v>
      </c>
      <c r="H6" s="56"/>
      <c r="I6" s="48">
        <f>SUM(E6:H6)</f>
        <v>4</v>
      </c>
      <c r="J6" s="41"/>
      <c r="K6" s="58"/>
      <c r="L6" s="58"/>
      <c r="M6" s="58"/>
      <c r="N6" s="60"/>
      <c r="O6" s="58">
        <v>2</v>
      </c>
      <c r="P6" s="58"/>
      <c r="Q6" s="58"/>
      <c r="R6" s="58">
        <v>1</v>
      </c>
      <c r="S6" s="58"/>
      <c r="T6" s="10">
        <f t="shared" si="0"/>
        <v>3</v>
      </c>
    </row>
    <row r="7" spans="1:20" ht="98.25" customHeight="1" x14ac:dyDescent="0.65">
      <c r="A7" s="75" t="s">
        <v>19</v>
      </c>
      <c r="B7" s="11" t="s">
        <v>20</v>
      </c>
      <c r="C7" s="9">
        <v>3</v>
      </c>
      <c r="D7" s="40">
        <f t="shared" ref="D7:D27" si="1">SUM(I7+T7)</f>
        <v>0</v>
      </c>
      <c r="E7" s="56"/>
      <c r="F7" s="51"/>
      <c r="G7" s="56"/>
      <c r="H7" s="56"/>
      <c r="I7" s="48">
        <f t="shared" ref="I7:I27" si="2">SUM(E7:H7)</f>
        <v>0</v>
      </c>
      <c r="J7" s="41"/>
      <c r="K7" s="58"/>
      <c r="L7" s="58"/>
      <c r="M7" s="58"/>
      <c r="N7" s="58"/>
      <c r="O7" s="61"/>
      <c r="P7" s="60"/>
      <c r="Q7" s="59"/>
      <c r="R7" s="59"/>
      <c r="S7" s="58"/>
      <c r="T7" s="10">
        <f t="shared" si="0"/>
        <v>0</v>
      </c>
    </row>
    <row r="8" spans="1:20" ht="90" customHeight="1" x14ac:dyDescent="0.35">
      <c r="A8" s="76"/>
      <c r="B8" s="12" t="s">
        <v>21</v>
      </c>
      <c r="C8" s="9">
        <v>4</v>
      </c>
      <c r="D8" s="40">
        <f t="shared" si="1"/>
        <v>0</v>
      </c>
      <c r="E8" s="56"/>
      <c r="F8" s="51"/>
      <c r="G8" s="56"/>
      <c r="H8" s="56"/>
      <c r="I8" s="48">
        <f t="shared" si="2"/>
        <v>0</v>
      </c>
      <c r="J8" s="41"/>
      <c r="K8" s="58"/>
      <c r="L8" s="58"/>
      <c r="M8" s="58"/>
      <c r="N8" s="60"/>
      <c r="O8" s="60"/>
      <c r="P8" s="60"/>
      <c r="Q8" s="60"/>
      <c r="R8" s="60"/>
      <c r="S8" s="58"/>
      <c r="T8" s="10">
        <f t="shared" si="0"/>
        <v>0</v>
      </c>
    </row>
    <row r="9" spans="1:20" ht="72" x14ac:dyDescent="0.2">
      <c r="A9" s="74" t="s">
        <v>22</v>
      </c>
      <c r="B9" s="73"/>
      <c r="C9" s="9">
        <v>5</v>
      </c>
      <c r="D9" s="40">
        <f t="shared" si="1"/>
        <v>1</v>
      </c>
      <c r="E9" s="56"/>
      <c r="F9" s="51"/>
      <c r="G9" s="56">
        <v>1</v>
      </c>
      <c r="H9" s="56"/>
      <c r="I9" s="48">
        <f t="shared" si="2"/>
        <v>1</v>
      </c>
      <c r="J9" s="41"/>
      <c r="K9" s="58"/>
      <c r="L9" s="58"/>
      <c r="M9" s="58"/>
      <c r="N9" s="58"/>
      <c r="O9" s="60"/>
      <c r="P9" s="60"/>
      <c r="Q9" s="60"/>
      <c r="R9" s="60"/>
      <c r="S9" s="58"/>
      <c r="T9" s="10">
        <f t="shared" si="0"/>
        <v>0</v>
      </c>
    </row>
    <row r="10" spans="1:20" ht="69.75" customHeight="1" x14ac:dyDescent="1">
      <c r="A10" s="75" t="s">
        <v>23</v>
      </c>
      <c r="B10" s="12" t="s">
        <v>24</v>
      </c>
      <c r="C10" s="9">
        <v>6</v>
      </c>
      <c r="D10" s="40">
        <f t="shared" si="1"/>
        <v>0.17</v>
      </c>
      <c r="E10" s="57"/>
      <c r="F10" s="52"/>
      <c r="G10" s="56">
        <v>0.17</v>
      </c>
      <c r="H10" s="57"/>
      <c r="I10" s="48">
        <f>SUM(E10:H10)</f>
        <v>0.17</v>
      </c>
      <c r="J10" s="49"/>
      <c r="K10" s="62"/>
      <c r="L10" s="63"/>
      <c r="M10" s="63"/>
      <c r="N10" s="63"/>
      <c r="O10" s="60"/>
      <c r="P10" s="64"/>
      <c r="Q10" s="63"/>
      <c r="R10" s="63"/>
      <c r="S10" s="63"/>
      <c r="T10" s="13">
        <f t="shared" si="0"/>
        <v>0</v>
      </c>
    </row>
    <row r="11" spans="1:20" ht="69.75" customHeight="1" x14ac:dyDescent="1">
      <c r="A11" s="76"/>
      <c r="B11" s="12" t="s">
        <v>25</v>
      </c>
      <c r="C11" s="9">
        <v>7</v>
      </c>
      <c r="D11" s="40">
        <f t="shared" si="1"/>
        <v>0.17</v>
      </c>
      <c r="E11" s="57"/>
      <c r="F11" s="52"/>
      <c r="G11" s="56">
        <v>0.17</v>
      </c>
      <c r="H11" s="56"/>
      <c r="I11" s="48">
        <f>SUM(E11:H11)</f>
        <v>0.17</v>
      </c>
      <c r="J11" s="49"/>
      <c r="K11" s="62"/>
      <c r="L11" s="63"/>
      <c r="M11" s="63"/>
      <c r="N11" s="63"/>
      <c r="O11" s="60"/>
      <c r="P11" s="64"/>
      <c r="Q11" s="63"/>
      <c r="R11" s="63"/>
      <c r="S11" s="63"/>
      <c r="T11" s="13">
        <f t="shared" si="0"/>
        <v>0</v>
      </c>
    </row>
    <row r="12" spans="1:20" ht="65.25" customHeight="1" x14ac:dyDescent="0.35">
      <c r="A12" s="75" t="s">
        <v>26</v>
      </c>
      <c r="B12" s="14" t="s">
        <v>1</v>
      </c>
      <c r="C12" s="9">
        <v>8</v>
      </c>
      <c r="D12" s="40">
        <f t="shared" si="1"/>
        <v>3</v>
      </c>
      <c r="E12" s="56">
        <v>3</v>
      </c>
      <c r="F12" s="51"/>
      <c r="G12" s="56"/>
      <c r="H12" s="56"/>
      <c r="I12" s="48">
        <f t="shared" si="2"/>
        <v>3</v>
      </c>
      <c r="J12" s="41"/>
      <c r="K12" s="58"/>
      <c r="L12" s="58"/>
      <c r="M12" s="58"/>
      <c r="N12" s="58"/>
      <c r="O12" s="58"/>
      <c r="P12" s="58"/>
      <c r="Q12" s="58"/>
      <c r="R12" s="58"/>
      <c r="S12" s="58"/>
      <c r="T12" s="15">
        <f t="shared" si="0"/>
        <v>0</v>
      </c>
    </row>
    <row r="13" spans="1:20" ht="56.25" customHeight="1" x14ac:dyDescent="0.35">
      <c r="A13" s="77"/>
      <c r="B13" s="14" t="s">
        <v>27</v>
      </c>
      <c r="C13" s="9">
        <v>9</v>
      </c>
      <c r="D13" s="40">
        <f t="shared" si="1"/>
        <v>3</v>
      </c>
      <c r="E13" s="56">
        <v>3</v>
      </c>
      <c r="F13" s="51"/>
      <c r="G13" s="56"/>
      <c r="H13" s="56"/>
      <c r="I13" s="48">
        <f t="shared" si="2"/>
        <v>3</v>
      </c>
      <c r="J13" s="41"/>
      <c r="K13" s="58"/>
      <c r="L13" s="58"/>
      <c r="M13" s="58"/>
      <c r="N13" s="58"/>
      <c r="O13" s="58"/>
      <c r="P13" s="58"/>
      <c r="Q13" s="58"/>
      <c r="R13" s="58"/>
      <c r="S13" s="58"/>
      <c r="T13" s="15">
        <f t="shared" si="0"/>
        <v>0</v>
      </c>
    </row>
    <row r="14" spans="1:20" ht="66" customHeight="1" x14ac:dyDescent="0.35">
      <c r="A14" s="77"/>
      <c r="B14" s="11" t="s">
        <v>28</v>
      </c>
      <c r="C14" s="9">
        <v>10</v>
      </c>
      <c r="D14" s="40">
        <f t="shared" si="1"/>
        <v>3</v>
      </c>
      <c r="E14" s="56">
        <v>3</v>
      </c>
      <c r="F14" s="51"/>
      <c r="G14" s="56"/>
      <c r="H14" s="56"/>
      <c r="I14" s="48">
        <f t="shared" si="2"/>
        <v>3</v>
      </c>
      <c r="J14" s="41"/>
      <c r="K14" s="58"/>
      <c r="L14" s="58"/>
      <c r="M14" s="58"/>
      <c r="N14" s="58"/>
      <c r="O14" s="58"/>
      <c r="P14" s="58"/>
      <c r="Q14" s="58"/>
      <c r="R14" s="58"/>
      <c r="S14" s="58"/>
      <c r="T14" s="15">
        <f t="shared" si="0"/>
        <v>0</v>
      </c>
    </row>
    <row r="15" spans="1:20" ht="47.25" customHeight="1" x14ac:dyDescent="0.35">
      <c r="A15" s="77"/>
      <c r="B15" s="14" t="s">
        <v>29</v>
      </c>
      <c r="C15" s="9">
        <v>11</v>
      </c>
      <c r="D15" s="40">
        <f t="shared" si="1"/>
        <v>0</v>
      </c>
      <c r="E15" s="56"/>
      <c r="F15" s="51"/>
      <c r="G15" s="56"/>
      <c r="H15" s="56"/>
      <c r="I15" s="48">
        <f t="shared" si="2"/>
        <v>0</v>
      </c>
      <c r="J15" s="41"/>
      <c r="K15" s="58"/>
      <c r="L15" s="58"/>
      <c r="M15" s="58"/>
      <c r="N15" s="58"/>
      <c r="O15" s="58"/>
      <c r="P15" s="58"/>
      <c r="Q15" s="58"/>
      <c r="R15" s="58"/>
      <c r="S15" s="58"/>
      <c r="T15" s="15">
        <f t="shared" si="0"/>
        <v>0</v>
      </c>
    </row>
    <row r="16" spans="1:20" ht="73.5" customHeight="1" x14ac:dyDescent="0.35">
      <c r="A16" s="77"/>
      <c r="B16" s="11" t="s">
        <v>30</v>
      </c>
      <c r="C16" s="9">
        <v>12</v>
      </c>
      <c r="D16" s="40">
        <f t="shared" si="1"/>
        <v>0</v>
      </c>
      <c r="E16" s="56"/>
      <c r="F16" s="51"/>
      <c r="G16" s="56"/>
      <c r="H16" s="56"/>
      <c r="I16" s="48">
        <f t="shared" si="2"/>
        <v>0</v>
      </c>
      <c r="J16" s="41"/>
      <c r="K16" s="58"/>
      <c r="L16" s="58"/>
      <c r="M16" s="58"/>
      <c r="N16" s="58"/>
      <c r="O16" s="58"/>
      <c r="P16" s="58"/>
      <c r="Q16" s="58"/>
      <c r="R16" s="58"/>
      <c r="S16" s="58"/>
      <c r="T16" s="15">
        <f t="shared" si="0"/>
        <v>0</v>
      </c>
    </row>
    <row r="17" spans="1:24" ht="47.25" customHeight="1" x14ac:dyDescent="0.35">
      <c r="A17" s="77"/>
      <c r="B17" s="14" t="s">
        <v>31</v>
      </c>
      <c r="C17" s="9">
        <v>13</v>
      </c>
      <c r="D17" s="40">
        <f t="shared" si="1"/>
        <v>0</v>
      </c>
      <c r="E17" s="56"/>
      <c r="F17" s="51"/>
      <c r="G17" s="56"/>
      <c r="H17" s="56"/>
      <c r="I17" s="48">
        <f t="shared" si="2"/>
        <v>0</v>
      </c>
      <c r="J17" s="41"/>
      <c r="K17" s="58"/>
      <c r="L17" s="58"/>
      <c r="M17" s="58"/>
      <c r="N17" s="58"/>
      <c r="O17" s="58"/>
      <c r="P17" s="58"/>
      <c r="Q17" s="58"/>
      <c r="R17" s="58"/>
      <c r="S17" s="58"/>
      <c r="T17" s="15">
        <f t="shared" si="0"/>
        <v>0</v>
      </c>
    </row>
    <row r="18" spans="1:24" ht="67.5" customHeight="1" x14ac:dyDescent="0.35">
      <c r="A18" s="76"/>
      <c r="B18" s="11" t="s">
        <v>32</v>
      </c>
      <c r="C18" s="9">
        <v>14</v>
      </c>
      <c r="D18" s="40">
        <f t="shared" si="1"/>
        <v>0</v>
      </c>
      <c r="E18" s="56"/>
      <c r="F18" s="51"/>
      <c r="G18" s="56"/>
      <c r="H18" s="56"/>
      <c r="I18" s="48">
        <f t="shared" si="2"/>
        <v>0</v>
      </c>
      <c r="J18" s="41"/>
      <c r="K18" s="58"/>
      <c r="L18" s="58"/>
      <c r="M18" s="58"/>
      <c r="N18" s="58"/>
      <c r="O18" s="58"/>
      <c r="P18" s="58"/>
      <c r="Q18" s="58"/>
      <c r="R18" s="58"/>
      <c r="S18" s="58"/>
      <c r="T18" s="15">
        <f t="shared" si="0"/>
        <v>0</v>
      </c>
    </row>
    <row r="19" spans="1:24" ht="59.25" customHeight="1" x14ac:dyDescent="0.2">
      <c r="A19" s="74" t="s">
        <v>33</v>
      </c>
      <c r="B19" s="73"/>
      <c r="C19" s="9">
        <v>15</v>
      </c>
      <c r="D19" s="40">
        <f t="shared" si="1"/>
        <v>1</v>
      </c>
      <c r="E19" s="56">
        <v>1</v>
      </c>
      <c r="F19" s="51"/>
      <c r="G19" s="56"/>
      <c r="H19" s="56"/>
      <c r="I19" s="48">
        <f t="shared" si="2"/>
        <v>1</v>
      </c>
      <c r="J19" s="41"/>
      <c r="K19" s="58"/>
      <c r="L19" s="58"/>
      <c r="M19" s="58"/>
      <c r="N19" s="58"/>
      <c r="O19" s="58"/>
      <c r="P19" s="58"/>
      <c r="Q19" s="58"/>
      <c r="R19" s="58"/>
      <c r="S19" s="58"/>
      <c r="T19" s="15">
        <f t="shared" si="0"/>
        <v>0</v>
      </c>
    </row>
    <row r="20" spans="1:24" ht="107.25" customHeight="1" x14ac:dyDescent="0.2">
      <c r="A20" s="74" t="s">
        <v>34</v>
      </c>
      <c r="B20" s="73"/>
      <c r="C20" s="9">
        <v>16</v>
      </c>
      <c r="D20" s="40">
        <f t="shared" si="1"/>
        <v>1282.0059999999999</v>
      </c>
      <c r="E20" s="57">
        <f>1272.656+9.35</f>
        <v>1282.0059999999999</v>
      </c>
      <c r="F20" s="52"/>
      <c r="G20" s="56"/>
      <c r="H20" s="56"/>
      <c r="I20" s="48">
        <f t="shared" si="2"/>
        <v>1282.0059999999999</v>
      </c>
      <c r="J20" s="41"/>
      <c r="K20" s="58"/>
      <c r="L20" s="58"/>
      <c r="M20" s="63"/>
      <c r="N20" s="65"/>
      <c r="O20" s="58"/>
      <c r="P20" s="63"/>
      <c r="Q20" s="63"/>
      <c r="R20" s="58"/>
      <c r="S20" s="64"/>
      <c r="T20" s="16">
        <f t="shared" si="0"/>
        <v>0</v>
      </c>
      <c r="X20" s="17"/>
    </row>
    <row r="21" spans="1:24" ht="64.5" customHeight="1" x14ac:dyDescent="0.2">
      <c r="A21" s="78" t="s">
        <v>35</v>
      </c>
      <c r="B21" s="18" t="s">
        <v>36</v>
      </c>
      <c r="C21" s="9">
        <v>17</v>
      </c>
      <c r="D21" s="40">
        <f t="shared" si="1"/>
        <v>0</v>
      </c>
      <c r="E21" s="56"/>
      <c r="F21" s="53"/>
      <c r="G21" s="56"/>
      <c r="H21" s="56"/>
      <c r="I21" s="48">
        <f t="shared" si="2"/>
        <v>0</v>
      </c>
      <c r="J21" s="41"/>
      <c r="K21" s="58"/>
      <c r="L21" s="58"/>
      <c r="M21" s="58"/>
      <c r="N21" s="58"/>
      <c r="O21" s="58"/>
      <c r="P21" s="58"/>
      <c r="Q21" s="58"/>
      <c r="R21" s="58"/>
      <c r="S21" s="58"/>
      <c r="T21" s="10">
        <f t="shared" si="0"/>
        <v>0</v>
      </c>
    </row>
    <row r="22" spans="1:24" ht="136.5" customHeight="1" x14ac:dyDescent="0.2">
      <c r="A22" s="76"/>
      <c r="B22" s="18" t="s">
        <v>37</v>
      </c>
      <c r="C22" s="9">
        <v>18</v>
      </c>
      <c r="D22" s="40">
        <f t="shared" si="1"/>
        <v>0</v>
      </c>
      <c r="E22" s="57"/>
      <c r="F22" s="54"/>
      <c r="G22" s="56"/>
      <c r="H22" s="56"/>
      <c r="I22" s="48">
        <f t="shared" si="2"/>
        <v>0</v>
      </c>
      <c r="J22" s="41"/>
      <c r="K22" s="58"/>
      <c r="L22" s="58"/>
      <c r="M22" s="58"/>
      <c r="N22" s="65"/>
      <c r="O22" s="58"/>
      <c r="P22" s="63"/>
      <c r="Q22" s="63"/>
      <c r="R22" s="58"/>
      <c r="S22" s="64"/>
      <c r="T22" s="16">
        <f t="shared" si="0"/>
        <v>0</v>
      </c>
    </row>
    <row r="23" spans="1:24" ht="69.75" customHeight="1" x14ac:dyDescent="0.2">
      <c r="A23" s="78" t="s">
        <v>38</v>
      </c>
      <c r="B23" s="18" t="s">
        <v>36</v>
      </c>
      <c r="C23" s="9">
        <v>19</v>
      </c>
      <c r="D23" s="40">
        <f t="shared" si="1"/>
        <v>0</v>
      </c>
      <c r="E23" s="56"/>
      <c r="F23" s="53"/>
      <c r="G23" s="56"/>
      <c r="H23" s="56"/>
      <c r="I23" s="48">
        <f t="shared" si="2"/>
        <v>0</v>
      </c>
      <c r="J23" s="41"/>
      <c r="K23" s="58"/>
      <c r="L23" s="58"/>
      <c r="M23" s="58"/>
      <c r="N23" s="58"/>
      <c r="O23" s="58"/>
      <c r="P23" s="58"/>
      <c r="Q23" s="58"/>
      <c r="R23" s="58"/>
      <c r="S23" s="58"/>
      <c r="T23" s="10">
        <f t="shared" si="0"/>
        <v>0</v>
      </c>
    </row>
    <row r="24" spans="1:24" ht="68.25" customHeight="1" x14ac:dyDescent="0.65">
      <c r="A24" s="77"/>
      <c r="B24" s="18" t="s">
        <v>37</v>
      </c>
      <c r="C24" s="9">
        <v>20</v>
      </c>
      <c r="D24" s="40">
        <f t="shared" si="1"/>
        <v>0</v>
      </c>
      <c r="E24" s="57"/>
      <c r="F24" s="54"/>
      <c r="G24" s="56"/>
      <c r="H24" s="57"/>
      <c r="I24" s="48">
        <f t="shared" si="2"/>
        <v>0</v>
      </c>
      <c r="J24" s="41"/>
      <c r="K24" s="66"/>
      <c r="L24" s="58"/>
      <c r="M24" s="63"/>
      <c r="N24" s="63"/>
      <c r="O24" s="58"/>
      <c r="P24" s="63"/>
      <c r="Q24" s="63"/>
      <c r="R24" s="58"/>
      <c r="S24" s="67"/>
      <c r="T24" s="16">
        <f t="shared" si="0"/>
        <v>0</v>
      </c>
    </row>
    <row r="25" spans="1:24" ht="72" customHeight="1" x14ac:dyDescent="0.2">
      <c r="A25" s="77"/>
      <c r="B25" s="18" t="s">
        <v>39</v>
      </c>
      <c r="C25" s="9">
        <v>21</v>
      </c>
      <c r="D25" s="40">
        <f t="shared" si="1"/>
        <v>0</v>
      </c>
      <c r="E25" s="57"/>
      <c r="F25" s="54"/>
      <c r="G25" s="56"/>
      <c r="H25" s="57"/>
      <c r="I25" s="48">
        <f t="shared" si="2"/>
        <v>0</v>
      </c>
      <c r="J25" s="41"/>
      <c r="K25" s="58"/>
      <c r="L25" s="58"/>
      <c r="M25" s="58"/>
      <c r="N25" s="63"/>
      <c r="O25" s="58"/>
      <c r="P25" s="63"/>
      <c r="Q25" s="63"/>
      <c r="R25" s="58"/>
      <c r="S25" s="64"/>
      <c r="T25" s="19">
        <f t="shared" si="0"/>
        <v>0</v>
      </c>
    </row>
    <row r="26" spans="1:24" ht="100.5" customHeight="1" x14ac:dyDescent="0.2">
      <c r="A26" s="77"/>
      <c r="B26" s="18" t="s">
        <v>40</v>
      </c>
      <c r="C26" s="9">
        <v>22</v>
      </c>
      <c r="D26" s="40">
        <f t="shared" si="1"/>
        <v>0</v>
      </c>
      <c r="E26" s="57"/>
      <c r="F26" s="54"/>
      <c r="G26" s="56"/>
      <c r="H26" s="57"/>
      <c r="I26" s="48">
        <f t="shared" si="2"/>
        <v>0</v>
      </c>
      <c r="J26" s="41"/>
      <c r="K26" s="66"/>
      <c r="L26" s="58"/>
      <c r="M26" s="63"/>
      <c r="N26" s="58"/>
      <c r="O26" s="58"/>
      <c r="P26" s="58"/>
      <c r="Q26" s="58"/>
      <c r="R26" s="58"/>
      <c r="S26" s="64"/>
      <c r="T26" s="19">
        <f t="shared" si="0"/>
        <v>0</v>
      </c>
    </row>
    <row r="27" spans="1:24" ht="72" customHeight="1" x14ac:dyDescent="0.2">
      <c r="A27" s="76"/>
      <c r="B27" s="18" t="s">
        <v>41</v>
      </c>
      <c r="C27" s="9">
        <v>23</v>
      </c>
      <c r="D27" s="40">
        <f t="shared" si="1"/>
        <v>0</v>
      </c>
      <c r="E27" s="56"/>
      <c r="F27" s="55"/>
      <c r="G27" s="56"/>
      <c r="H27" s="56"/>
      <c r="I27" s="48">
        <f t="shared" si="2"/>
        <v>0</v>
      </c>
      <c r="J27" s="41"/>
      <c r="K27" s="58"/>
      <c r="L27" s="58"/>
      <c r="M27" s="58"/>
      <c r="N27" s="58"/>
      <c r="O27" s="58"/>
      <c r="P27" s="58"/>
      <c r="Q27" s="58"/>
      <c r="R27" s="58"/>
      <c r="S27" s="58"/>
      <c r="T27" s="20">
        <f t="shared" si="0"/>
        <v>0</v>
      </c>
    </row>
    <row r="28" spans="1:24" ht="17.25" customHeight="1" x14ac:dyDescent="0.25">
      <c r="B28" s="69"/>
      <c r="C28" s="70"/>
      <c r="D28" s="70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4" ht="15.75" customHeight="1" x14ac:dyDescent="0.25">
      <c r="B29" s="22"/>
      <c r="C29" s="23"/>
      <c r="D29" s="22"/>
      <c r="I29" s="68"/>
    </row>
    <row r="30" spans="1:24" ht="15.75" customHeight="1" x14ac:dyDescent="0.25">
      <c r="B30" s="24"/>
      <c r="C30" s="23"/>
      <c r="D30" s="22"/>
    </row>
    <row r="31" spans="1:24" ht="15.75" customHeight="1" x14ac:dyDescent="0.25">
      <c r="C31" s="1"/>
    </row>
    <row r="32" spans="1:24" ht="25.5" customHeight="1" x14ac:dyDescent="0.35">
      <c r="C32" s="1"/>
      <c r="E32" s="25"/>
      <c r="F32" s="26"/>
    </row>
    <row r="33" spans="3:34" ht="98.25" customHeight="1" x14ac:dyDescent="0.25">
      <c r="C33" s="1"/>
      <c r="D33" s="40">
        <f>SUM(I5+T5)</f>
        <v>1</v>
      </c>
      <c r="E33" s="40">
        <f>SUM(I6+T6)</f>
        <v>7</v>
      </c>
      <c r="F33" s="40">
        <f>SUM(I7+T7)</f>
        <v>0</v>
      </c>
      <c r="G33" s="40">
        <f>SUM(I8+T8)</f>
        <v>0</v>
      </c>
      <c r="H33" s="40">
        <f>SUM(I9+T9)</f>
        <v>1</v>
      </c>
      <c r="I33" s="44">
        <f>SUM(I10+T10)</f>
        <v>0.17</v>
      </c>
      <c r="J33" s="44">
        <f>SUM(I11+T11)</f>
        <v>0.17</v>
      </c>
      <c r="K33" s="40">
        <f>SUM(I12+T12)</f>
        <v>3</v>
      </c>
      <c r="L33" s="45">
        <f>SUM(I13+T13)</f>
        <v>3</v>
      </c>
      <c r="M33" s="45">
        <f>SUM(I14+T14)</f>
        <v>3</v>
      </c>
      <c r="N33" s="45">
        <f>SUM(I15+T15)</f>
        <v>0</v>
      </c>
      <c r="O33" s="45">
        <f>SUM(I16+T16)</f>
        <v>0</v>
      </c>
      <c r="P33" s="45">
        <f>SUM(I17+T17)</f>
        <v>0</v>
      </c>
      <c r="Q33" s="45">
        <f>SUM(I18+T18)</f>
        <v>0</v>
      </c>
      <c r="R33" s="45">
        <f>SUM(I19+T19)</f>
        <v>1</v>
      </c>
      <c r="S33" s="46">
        <f>SUM(I20+T20)</f>
        <v>1282.0059999999999</v>
      </c>
      <c r="T33" s="40">
        <f>SUM(I21+T21)</f>
        <v>0</v>
      </c>
      <c r="U33" s="46">
        <f>SUM(I22+T22)</f>
        <v>0</v>
      </c>
      <c r="V33" s="40">
        <f>SUM(I23+T23)</f>
        <v>0</v>
      </c>
      <c r="W33" s="46">
        <f>SUM(I24+T24)</f>
        <v>0</v>
      </c>
      <c r="X33" s="46">
        <f>SUM(I25+T25)</f>
        <v>0</v>
      </c>
      <c r="Y33" s="40">
        <f>SUM(I26+T26)</f>
        <v>0</v>
      </c>
      <c r="Z33" s="40">
        <f>SUM(I27+T27)</f>
        <v>0</v>
      </c>
      <c r="AA33" s="47"/>
      <c r="AB33" s="47"/>
      <c r="AC33" s="47"/>
      <c r="AD33" s="47"/>
      <c r="AE33" s="47"/>
      <c r="AF33" s="47"/>
      <c r="AG33" s="47"/>
      <c r="AH33" s="47"/>
    </row>
    <row r="34" spans="3:34" ht="26.25" customHeight="1" x14ac:dyDescent="0.4">
      <c r="C34" s="1"/>
      <c r="F34" s="27"/>
    </row>
    <row r="35" spans="3:34" ht="15.75" customHeight="1" x14ac:dyDescent="0.25">
      <c r="C35" s="1"/>
    </row>
    <row r="36" spans="3:34" ht="15.75" customHeight="1" x14ac:dyDescent="0.25">
      <c r="C36" s="1"/>
    </row>
    <row r="37" spans="3:34" ht="15.75" customHeight="1" x14ac:dyDescent="0.25">
      <c r="C37" s="1"/>
    </row>
    <row r="38" spans="3:34" ht="15.75" customHeight="1" x14ac:dyDescent="0.25">
      <c r="C38" s="1"/>
    </row>
    <row r="39" spans="3:34" ht="15.75" customHeight="1" x14ac:dyDescent="0.25">
      <c r="C39" s="1"/>
    </row>
    <row r="40" spans="3:34" ht="15.75" customHeight="1" x14ac:dyDescent="0.25">
      <c r="C40" s="1"/>
    </row>
    <row r="41" spans="3:34" ht="15.75" customHeight="1" x14ac:dyDescent="0.25">
      <c r="C41" s="1"/>
    </row>
    <row r="42" spans="3:34" ht="15.75" customHeight="1" x14ac:dyDescent="0.25">
      <c r="C42" s="1"/>
    </row>
    <row r="43" spans="3:34" ht="15.75" customHeight="1" x14ac:dyDescent="0.25">
      <c r="C43" s="1"/>
    </row>
    <row r="44" spans="3:34" ht="15.75" customHeight="1" x14ac:dyDescent="0.25">
      <c r="C44" s="1"/>
    </row>
    <row r="45" spans="3:34" ht="15.75" customHeight="1" x14ac:dyDescent="0.25">
      <c r="C45" s="1"/>
    </row>
    <row r="46" spans="3:34" ht="15.75" customHeight="1" x14ac:dyDescent="0.25">
      <c r="C46" s="1"/>
    </row>
    <row r="47" spans="3:34" ht="15.75" customHeight="1" x14ac:dyDescent="0.25">
      <c r="C47" s="1"/>
    </row>
    <row r="48" spans="3:34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13">
    <mergeCell ref="B28:D28"/>
    <mergeCell ref="E3:H3"/>
    <mergeCell ref="J3:S3"/>
    <mergeCell ref="A5:B5"/>
    <mergeCell ref="A6:B6"/>
    <mergeCell ref="A7:A8"/>
    <mergeCell ref="A9:B9"/>
    <mergeCell ref="A10:A11"/>
    <mergeCell ref="A12:A18"/>
    <mergeCell ref="A19:B19"/>
    <mergeCell ref="A20:B20"/>
    <mergeCell ref="A21:A22"/>
    <mergeCell ref="A23:A2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тижневий звіт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olga1</cp:lastModifiedBy>
  <dcterms:created xsi:type="dcterms:W3CDTF">1996-10-08T23:32:33Z</dcterms:created>
  <dcterms:modified xsi:type="dcterms:W3CDTF">2026-10-08T07:10:01Z</dcterms:modified>
</cp:coreProperties>
</file>