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Тижневий звіт\"/>
    </mc:Choice>
  </mc:AlternateContent>
  <xr:revisionPtr revIDLastSave="0" documentId="13_ncr:1_{9C158C11-D644-4948-BA0D-AF13CF2C4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ижневий зві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<sst xmlns="http://schemas.openxmlformats.org/spreadsheetml/2006/main" count="47" uniqueCount="43">
  <si>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</si>
  <si>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</si>
  <si>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</si>
  <si>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</si>
  <si>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</si>
  <si>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</si>
  <si>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</si>
  <si>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</si>
  <si>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</si>
  <si>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</si>
  <si>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</si>
  <si>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</si>
  <si>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</si>
  <si>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</si>
  <si>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</si>
  <si>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</si>
  <si>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</si>
  <si>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</si>
  <si>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</si>
  <si>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</si>
  <si>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</si>
  <si>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</si>
  <si>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</si>
  <si>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</si>
  <si>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</si>
  <si>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</si>
  <si>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</si>
  <si>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</si>
  <si>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</si>
  <si>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</si>
  <si>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</si>
  <si>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</si>
  <si>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</si>
  <si>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</si>
  <si>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</si>
  <si>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</si>
  <si>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</si>
  <si>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</si>
  <si>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</si>
  <si>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</si>
  <si>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</si>
  <si>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</si>
  <si>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17.07.2026 - 23.07.2026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</si>
</sst>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₴_-;\-* #,##0.00\ _₴_-;_-* &quot;-&quot;??\ _₴_-;_-@_-"/>
    <numFmt numFmtId="165" formatCode="0.000;[Red]0.000"/>
    <numFmt numFmtId="166" formatCode="0.000"/>
    <numFmt numFmtId="167" formatCode="_-* #,##0.00_р_._-;\-* #,##0.00_р_._-;_-* &quot;-&quot;??_р_._-;_-@_-"/>
    <numFmt numFmtId="168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34" fillId="0" borderId="0" applyFont="0" applyFill="0" applyBorder="0" applyAlignment="0" applyProtection="0"/>
    <xf numFmtId="164" fontId="37" fillId="0" borderId="0" applyFont="0" applyFill="0" applyBorder="0" applyAlignment="0" applyProtection="0"/>
    <xf numFmtId="168" fontId="37" fillId="0" borderId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5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6" fontId="20" fillId="2" borderId="6" xfId="0" applyNumberFormat="1" applyFont="1" applyFill="1" applyBorder="1" applyAlignment="1">
      <alignment horizontal="center" vertical="center"/>
    </xf>
    <xf numFmtId="166" fontId="24" fillId="0" borderId="0" xfId="0" applyNumberFormat="1" applyFont="1"/>
    <xf numFmtId="0" fontId="18" fillId="0" borderId="4" xfId="0" applyFont="1" applyBorder="1" applyAlignment="1">
      <alignment horizontal="left" vertical="center" wrapText="1"/>
    </xf>
    <xf numFmtId="166" fontId="26" fillId="2" borderId="6" xfId="0" applyNumberFormat="1" applyFont="1" applyFill="1" applyBorder="1" applyAlignment="1">
      <alignment horizontal="center" vertical="center"/>
    </xf>
    <xf numFmtId="166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/>
    <xf numFmtId="166" fontId="32" fillId="0" borderId="0" xfId="0" applyNumberFormat="1" applyFont="1"/>
    <xf numFmtId="166" fontId="33" fillId="0" borderId="0" xfId="0" applyNumberFormat="1" applyFo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6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6" fontId="36" fillId="15" borderId="5" xfId="0" applyNumberFormat="1" applyFont="1" applyFill="1" applyBorder="1" applyAlignment="1">
      <alignment horizontal="center" vertical="center"/>
    </xf>
    <xf numFmtId="166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6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13" xfId="0" applyBorder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" xfId="0" builtinId="0"/>
    <cellStyle name="Звичайний 2" xfId="3" xr:uid="{00000000-0005-0000-0000-000000000000}"/>
    <cellStyle name="Звичайний 2 2" xfId="39" xr:uid="{00000000-0005-0000-0000-000001000000}"/>
    <cellStyle name="Звичайний 3" xfId="4" xr:uid="{00000000-0005-0000-0000-000002000000}"/>
    <cellStyle name="Звичайний 3 2" xfId="44" xr:uid="{00000000-0005-0000-0000-000003000000}"/>
    <cellStyle name="Звичайний 3 2 2" xfId="127" xr:uid="{00000000-0005-0000-0000-000004000000}"/>
    <cellStyle name="Звичайний 3 2 3" xfId="194" xr:uid="{00000000-0005-0000-0000-000005000000}"/>
    <cellStyle name="Звичайний 3 2 4" xfId="266" xr:uid="{00000000-0005-0000-0000-000006000000}"/>
    <cellStyle name="Звичайний 3 3" xfId="43" xr:uid="{00000000-0005-0000-0000-000007000000}"/>
    <cellStyle name="Звичайний 3 4" xfId="126" xr:uid="{00000000-0005-0000-0000-000008000000}"/>
    <cellStyle name="Звичайний 3 5" xfId="193" xr:uid="{00000000-0005-0000-0000-000009000000}"/>
    <cellStyle name="Звичайний 3 6" xfId="265" xr:uid="{00000000-0005-0000-0000-00000A000000}"/>
    <cellStyle name="Обычный 10" xfId="5" xr:uid="{00000000-0005-0000-0000-00000C000000}"/>
    <cellStyle name="Обычный 10 2" xfId="6" xr:uid="{00000000-0005-0000-0000-00000D000000}"/>
    <cellStyle name="Обычный 10 2 2" xfId="47" xr:uid="{00000000-0005-0000-0000-00000E000000}"/>
    <cellStyle name="Обычный 10 2 2 2" xfId="130" xr:uid="{00000000-0005-0000-0000-00000F000000}"/>
    <cellStyle name="Обычный 10 2 2 3" xfId="197" xr:uid="{00000000-0005-0000-0000-000010000000}"/>
    <cellStyle name="Обычный 10 2 2 4" xfId="269" xr:uid="{00000000-0005-0000-0000-000011000000}"/>
    <cellStyle name="Обычный 10 2 3" xfId="46" xr:uid="{00000000-0005-0000-0000-000012000000}"/>
    <cellStyle name="Обычный 10 2 4" xfId="129" xr:uid="{00000000-0005-0000-0000-000013000000}"/>
    <cellStyle name="Обычный 10 2 5" xfId="196" xr:uid="{00000000-0005-0000-0000-000014000000}"/>
    <cellStyle name="Обычный 10 2 6" xfId="268" xr:uid="{00000000-0005-0000-0000-000015000000}"/>
    <cellStyle name="Обычный 10 3" xfId="48" xr:uid="{00000000-0005-0000-0000-000016000000}"/>
    <cellStyle name="Обычный 10 3 2" xfId="131" xr:uid="{00000000-0005-0000-0000-000017000000}"/>
    <cellStyle name="Обычный 10 3 3" xfId="198" xr:uid="{00000000-0005-0000-0000-000018000000}"/>
    <cellStyle name="Обычный 10 3 4" xfId="270" xr:uid="{00000000-0005-0000-0000-000019000000}"/>
    <cellStyle name="Обычный 10 4" xfId="49" xr:uid="{00000000-0005-0000-0000-00001A000000}"/>
    <cellStyle name="Обычный 10 4 2" xfId="50" xr:uid="{00000000-0005-0000-0000-00001B000000}"/>
    <cellStyle name="Обычный 10 4 2 2" xfId="133" xr:uid="{00000000-0005-0000-0000-00001C000000}"/>
    <cellStyle name="Обычный 10 4 2 3" xfId="200" xr:uid="{00000000-0005-0000-0000-00001D000000}"/>
    <cellStyle name="Обычный 10 4 2 4" xfId="272" xr:uid="{00000000-0005-0000-0000-00001E000000}"/>
    <cellStyle name="Обычный 10 4 3" xfId="132" xr:uid="{00000000-0005-0000-0000-00001F000000}"/>
    <cellStyle name="Обычный 10 4 4" xfId="199" xr:uid="{00000000-0005-0000-0000-000020000000}"/>
    <cellStyle name="Обычный 10 4 5" xfId="271" xr:uid="{00000000-0005-0000-0000-000021000000}"/>
    <cellStyle name="Обычный 10 5" xfId="51" xr:uid="{00000000-0005-0000-0000-000022000000}"/>
    <cellStyle name="Обычный 10 5 2" xfId="134" xr:uid="{00000000-0005-0000-0000-000023000000}"/>
    <cellStyle name="Обычный 10 5 3" xfId="201" xr:uid="{00000000-0005-0000-0000-000024000000}"/>
    <cellStyle name="Обычный 10 5 4" xfId="273" xr:uid="{00000000-0005-0000-0000-000025000000}"/>
    <cellStyle name="Обычный 10 6" xfId="45" xr:uid="{00000000-0005-0000-0000-000026000000}"/>
    <cellStyle name="Обычный 10 7" xfId="128" xr:uid="{00000000-0005-0000-0000-000027000000}"/>
    <cellStyle name="Обычный 10 8" xfId="195" xr:uid="{00000000-0005-0000-0000-000028000000}"/>
    <cellStyle name="Обычный 10 9" xfId="267" xr:uid="{00000000-0005-0000-0000-000029000000}"/>
    <cellStyle name="Обычный 11" xfId="7" xr:uid="{00000000-0005-0000-0000-00002A000000}"/>
    <cellStyle name="Обычный 11 2" xfId="8" xr:uid="{00000000-0005-0000-0000-00002B000000}"/>
    <cellStyle name="Обычный 11 2 2" xfId="54" xr:uid="{00000000-0005-0000-0000-00002C000000}"/>
    <cellStyle name="Обычный 11 2 2 2" xfId="137" xr:uid="{00000000-0005-0000-0000-00002D000000}"/>
    <cellStyle name="Обычный 11 2 2 3" xfId="204" xr:uid="{00000000-0005-0000-0000-00002E000000}"/>
    <cellStyle name="Обычный 11 2 2 4" xfId="276" xr:uid="{00000000-0005-0000-0000-00002F000000}"/>
    <cellStyle name="Обычный 11 2 3" xfId="53" xr:uid="{00000000-0005-0000-0000-000030000000}"/>
    <cellStyle name="Обычный 11 2 4" xfId="136" xr:uid="{00000000-0005-0000-0000-000031000000}"/>
    <cellStyle name="Обычный 11 2 5" xfId="203" xr:uid="{00000000-0005-0000-0000-000032000000}"/>
    <cellStyle name="Обычный 11 2 6" xfId="275" xr:uid="{00000000-0005-0000-0000-000033000000}"/>
    <cellStyle name="Обычный 11 3" xfId="55" xr:uid="{00000000-0005-0000-0000-000034000000}"/>
    <cellStyle name="Обычный 11 3 2" xfId="138" xr:uid="{00000000-0005-0000-0000-000035000000}"/>
    <cellStyle name="Обычный 11 3 3" xfId="205" xr:uid="{00000000-0005-0000-0000-000036000000}"/>
    <cellStyle name="Обычный 11 3 4" xfId="277" xr:uid="{00000000-0005-0000-0000-000037000000}"/>
    <cellStyle name="Обычный 11 4" xfId="56" xr:uid="{00000000-0005-0000-0000-000038000000}"/>
    <cellStyle name="Обычный 11 4 2" xfId="57" xr:uid="{00000000-0005-0000-0000-000039000000}"/>
    <cellStyle name="Обычный 11 4 2 2" xfId="140" xr:uid="{00000000-0005-0000-0000-00003A000000}"/>
    <cellStyle name="Обычный 11 4 2 3" xfId="207" xr:uid="{00000000-0005-0000-0000-00003B000000}"/>
    <cellStyle name="Обычный 11 4 2 4" xfId="279" xr:uid="{00000000-0005-0000-0000-00003C000000}"/>
    <cellStyle name="Обычный 11 4 3" xfId="139" xr:uid="{00000000-0005-0000-0000-00003D000000}"/>
    <cellStyle name="Обычный 11 4 4" xfId="206" xr:uid="{00000000-0005-0000-0000-00003E000000}"/>
    <cellStyle name="Обычный 11 4 5" xfId="278" xr:uid="{00000000-0005-0000-0000-00003F000000}"/>
    <cellStyle name="Обычный 11 5" xfId="58" xr:uid="{00000000-0005-0000-0000-000040000000}"/>
    <cellStyle name="Обычный 11 5 2" xfId="141" xr:uid="{00000000-0005-0000-0000-000041000000}"/>
    <cellStyle name="Обычный 11 5 3" xfId="208" xr:uid="{00000000-0005-0000-0000-000042000000}"/>
    <cellStyle name="Обычный 11 5 4" xfId="280" xr:uid="{00000000-0005-0000-0000-000043000000}"/>
    <cellStyle name="Обычный 11 6" xfId="52" xr:uid="{00000000-0005-0000-0000-000044000000}"/>
    <cellStyle name="Обычный 11 7" xfId="135" xr:uid="{00000000-0005-0000-0000-000045000000}"/>
    <cellStyle name="Обычный 11 8" xfId="202" xr:uid="{00000000-0005-0000-0000-000046000000}"/>
    <cellStyle name="Обычный 11 9" xfId="274" xr:uid="{00000000-0005-0000-0000-000047000000}"/>
    <cellStyle name="Обычный 12" xfId="9" xr:uid="{00000000-0005-0000-0000-000048000000}"/>
    <cellStyle name="Обычный 12 2" xfId="60" xr:uid="{00000000-0005-0000-0000-000049000000}"/>
    <cellStyle name="Обычный 12 2 2" xfId="143" xr:uid="{00000000-0005-0000-0000-00004A000000}"/>
    <cellStyle name="Обычный 12 2 3" xfId="210" xr:uid="{00000000-0005-0000-0000-00004B000000}"/>
    <cellStyle name="Обычный 12 2 4" xfId="282" xr:uid="{00000000-0005-0000-0000-00004C000000}"/>
    <cellStyle name="Обычный 12 3" xfId="61" xr:uid="{00000000-0005-0000-0000-00004D000000}"/>
    <cellStyle name="Обычный 12 3 2" xfId="144" xr:uid="{00000000-0005-0000-0000-00004E000000}"/>
    <cellStyle name="Обычный 12 3 3" xfId="211" xr:uid="{00000000-0005-0000-0000-00004F000000}"/>
    <cellStyle name="Обычный 12 3 4" xfId="283" xr:uid="{00000000-0005-0000-0000-000050000000}"/>
    <cellStyle name="Обычный 12 4" xfId="62" xr:uid="{00000000-0005-0000-0000-000051000000}"/>
    <cellStyle name="Обычный 12 4 2" xfId="145" xr:uid="{00000000-0005-0000-0000-000052000000}"/>
    <cellStyle name="Обычный 12 4 3" xfId="212" xr:uid="{00000000-0005-0000-0000-000053000000}"/>
    <cellStyle name="Обычный 12 4 4" xfId="284" xr:uid="{00000000-0005-0000-0000-000054000000}"/>
    <cellStyle name="Обычный 12 5" xfId="63" xr:uid="{00000000-0005-0000-0000-000055000000}"/>
    <cellStyle name="Обычный 12 5 2" xfId="146" xr:uid="{00000000-0005-0000-0000-000056000000}"/>
    <cellStyle name="Обычный 12 5 3" xfId="213" xr:uid="{00000000-0005-0000-0000-000057000000}"/>
    <cellStyle name="Обычный 12 5 4" xfId="285" xr:uid="{00000000-0005-0000-0000-000058000000}"/>
    <cellStyle name="Обычный 12 6" xfId="59" xr:uid="{00000000-0005-0000-0000-000059000000}"/>
    <cellStyle name="Обычный 12 7" xfId="142" xr:uid="{00000000-0005-0000-0000-00005A000000}"/>
    <cellStyle name="Обычный 12 8" xfId="209" xr:uid="{00000000-0005-0000-0000-00005B000000}"/>
    <cellStyle name="Обычный 12 9" xfId="281" xr:uid="{00000000-0005-0000-0000-00005C000000}"/>
    <cellStyle name="Обычный 13" xfId="10" xr:uid="{00000000-0005-0000-0000-00005D000000}"/>
    <cellStyle name="Обычный 13 2" xfId="11" xr:uid="{00000000-0005-0000-0000-00005E000000}"/>
    <cellStyle name="Обычный 13 2 2" xfId="66" xr:uid="{00000000-0005-0000-0000-00005F000000}"/>
    <cellStyle name="Обычный 13 2 2 2" xfId="149" xr:uid="{00000000-0005-0000-0000-000060000000}"/>
    <cellStyle name="Обычный 13 2 2 3" xfId="216" xr:uid="{00000000-0005-0000-0000-000061000000}"/>
    <cellStyle name="Обычный 13 2 2 4" xfId="288" xr:uid="{00000000-0005-0000-0000-000062000000}"/>
    <cellStyle name="Обычный 13 2 3" xfId="65" xr:uid="{00000000-0005-0000-0000-000063000000}"/>
    <cellStyle name="Обычный 13 2 4" xfId="148" xr:uid="{00000000-0005-0000-0000-000064000000}"/>
    <cellStyle name="Обычный 13 2 5" xfId="215" xr:uid="{00000000-0005-0000-0000-000065000000}"/>
    <cellStyle name="Обычный 13 2 6" xfId="287" xr:uid="{00000000-0005-0000-0000-000066000000}"/>
    <cellStyle name="Обычный 13 3" xfId="67" xr:uid="{00000000-0005-0000-0000-000067000000}"/>
    <cellStyle name="Обычный 13 3 2" xfId="150" xr:uid="{00000000-0005-0000-0000-000068000000}"/>
    <cellStyle name="Обычный 13 3 3" xfId="217" xr:uid="{00000000-0005-0000-0000-000069000000}"/>
    <cellStyle name="Обычный 13 3 4" xfId="289" xr:uid="{00000000-0005-0000-0000-00006A000000}"/>
    <cellStyle name="Обычный 13 4" xfId="68" xr:uid="{00000000-0005-0000-0000-00006B000000}"/>
    <cellStyle name="Обычный 13 4 2" xfId="69" xr:uid="{00000000-0005-0000-0000-00006C000000}"/>
    <cellStyle name="Обычный 13 4 2 2" xfId="152" xr:uid="{00000000-0005-0000-0000-00006D000000}"/>
    <cellStyle name="Обычный 13 4 2 3" xfId="219" xr:uid="{00000000-0005-0000-0000-00006E000000}"/>
    <cellStyle name="Обычный 13 4 2 4" xfId="291" xr:uid="{00000000-0005-0000-0000-00006F000000}"/>
    <cellStyle name="Обычный 13 4 3" xfId="151" xr:uid="{00000000-0005-0000-0000-000070000000}"/>
    <cellStyle name="Обычный 13 4 4" xfId="218" xr:uid="{00000000-0005-0000-0000-000071000000}"/>
    <cellStyle name="Обычный 13 4 5" xfId="290" xr:uid="{00000000-0005-0000-0000-000072000000}"/>
    <cellStyle name="Обычный 13 5" xfId="70" xr:uid="{00000000-0005-0000-0000-000073000000}"/>
    <cellStyle name="Обычный 13 5 2" xfId="153" xr:uid="{00000000-0005-0000-0000-000074000000}"/>
    <cellStyle name="Обычный 13 5 3" xfId="220" xr:uid="{00000000-0005-0000-0000-000075000000}"/>
    <cellStyle name="Обычный 13 5 4" xfId="292" xr:uid="{00000000-0005-0000-0000-000076000000}"/>
    <cellStyle name="Обычный 13 6" xfId="64" xr:uid="{00000000-0005-0000-0000-000077000000}"/>
    <cellStyle name="Обычный 13 7" xfId="147" xr:uid="{00000000-0005-0000-0000-000078000000}"/>
    <cellStyle name="Обычный 13 8" xfId="214" xr:uid="{00000000-0005-0000-0000-000079000000}"/>
    <cellStyle name="Обычный 13 9" xfId="286" xr:uid="{00000000-0005-0000-0000-00007A000000}"/>
    <cellStyle name="Обычный 14" xfId="12" xr:uid="{00000000-0005-0000-0000-00007B000000}"/>
    <cellStyle name="Обычный 14 2" xfId="13" xr:uid="{00000000-0005-0000-0000-00007C000000}"/>
    <cellStyle name="Обычный 14 2 2" xfId="73" xr:uid="{00000000-0005-0000-0000-00007D000000}"/>
    <cellStyle name="Обычный 14 2 2 2" xfId="156" xr:uid="{00000000-0005-0000-0000-00007E000000}"/>
    <cellStyle name="Обычный 14 2 2 3" xfId="223" xr:uid="{00000000-0005-0000-0000-00007F000000}"/>
    <cellStyle name="Обычный 14 2 2 4" xfId="295" xr:uid="{00000000-0005-0000-0000-000080000000}"/>
    <cellStyle name="Обычный 14 2 3" xfId="72" xr:uid="{00000000-0005-0000-0000-000081000000}"/>
    <cellStyle name="Обычный 14 2 4" xfId="155" xr:uid="{00000000-0005-0000-0000-000082000000}"/>
    <cellStyle name="Обычный 14 2 5" xfId="222" xr:uid="{00000000-0005-0000-0000-000083000000}"/>
    <cellStyle name="Обычный 14 2 6" xfId="294" xr:uid="{00000000-0005-0000-0000-000084000000}"/>
    <cellStyle name="Обычный 14 3" xfId="74" xr:uid="{00000000-0005-0000-0000-000085000000}"/>
    <cellStyle name="Обычный 14 3 2" xfId="157" xr:uid="{00000000-0005-0000-0000-000086000000}"/>
    <cellStyle name="Обычный 14 3 3" xfId="224" xr:uid="{00000000-0005-0000-0000-000087000000}"/>
    <cellStyle name="Обычный 14 3 4" xfId="296" xr:uid="{00000000-0005-0000-0000-000088000000}"/>
    <cellStyle name="Обычный 14 4" xfId="75" xr:uid="{00000000-0005-0000-0000-000089000000}"/>
    <cellStyle name="Обычный 14 4 2" xfId="76" xr:uid="{00000000-0005-0000-0000-00008A000000}"/>
    <cellStyle name="Обычный 14 4 2 2" xfId="159" xr:uid="{00000000-0005-0000-0000-00008B000000}"/>
    <cellStyle name="Обычный 14 4 2 3" xfId="226" xr:uid="{00000000-0005-0000-0000-00008C000000}"/>
    <cellStyle name="Обычный 14 4 2 4" xfId="298" xr:uid="{00000000-0005-0000-0000-00008D000000}"/>
    <cellStyle name="Обычный 14 4 3" xfId="158" xr:uid="{00000000-0005-0000-0000-00008E000000}"/>
    <cellStyle name="Обычный 14 4 4" xfId="225" xr:uid="{00000000-0005-0000-0000-00008F000000}"/>
    <cellStyle name="Обычный 14 4 5" xfId="297" xr:uid="{00000000-0005-0000-0000-000090000000}"/>
    <cellStyle name="Обычный 14 5" xfId="77" xr:uid="{00000000-0005-0000-0000-000091000000}"/>
    <cellStyle name="Обычный 14 5 2" xfId="160" xr:uid="{00000000-0005-0000-0000-000092000000}"/>
    <cellStyle name="Обычный 14 5 3" xfId="227" xr:uid="{00000000-0005-0000-0000-000093000000}"/>
    <cellStyle name="Обычный 14 5 4" xfId="299" xr:uid="{00000000-0005-0000-0000-000094000000}"/>
    <cellStyle name="Обычный 14 6" xfId="71" xr:uid="{00000000-0005-0000-0000-000095000000}"/>
    <cellStyle name="Обычный 14 7" xfId="154" xr:uid="{00000000-0005-0000-0000-000096000000}"/>
    <cellStyle name="Обычный 14 8" xfId="221" xr:uid="{00000000-0005-0000-0000-000097000000}"/>
    <cellStyle name="Обычный 14 9" xfId="293" xr:uid="{00000000-0005-0000-0000-000098000000}"/>
    <cellStyle name="Обычный 15" xfId="2" xr:uid="{00000000-0005-0000-0000-000099000000}"/>
    <cellStyle name="Обычный 15 2" xfId="79" xr:uid="{00000000-0005-0000-0000-00009A000000}"/>
    <cellStyle name="Обычный 15 2 2" xfId="162" xr:uid="{00000000-0005-0000-0000-00009B000000}"/>
    <cellStyle name="Обычный 15 2 3" xfId="229" xr:uid="{00000000-0005-0000-0000-00009C000000}"/>
    <cellStyle name="Обычный 15 2 4" xfId="301" xr:uid="{00000000-0005-0000-0000-00009D000000}"/>
    <cellStyle name="Обычный 15 3" xfId="78" xr:uid="{00000000-0005-0000-0000-00009E000000}"/>
    <cellStyle name="Обычный 15 4" xfId="161" xr:uid="{00000000-0005-0000-0000-00009F000000}"/>
    <cellStyle name="Обычный 15 5" xfId="228" xr:uid="{00000000-0005-0000-0000-0000A0000000}"/>
    <cellStyle name="Обычный 15 6" xfId="300" xr:uid="{00000000-0005-0000-0000-0000A1000000}"/>
    <cellStyle name="Обычный 16" xfId="38" xr:uid="{00000000-0005-0000-0000-0000A2000000}"/>
    <cellStyle name="Обычный 16 2" xfId="81" xr:uid="{00000000-0005-0000-0000-0000A3000000}"/>
    <cellStyle name="Обычный 16 2 2" xfId="164" xr:uid="{00000000-0005-0000-0000-0000A4000000}"/>
    <cellStyle name="Обычный 16 2 3" xfId="231" xr:uid="{00000000-0005-0000-0000-0000A5000000}"/>
    <cellStyle name="Обычный 16 2 4" xfId="303" xr:uid="{00000000-0005-0000-0000-0000A6000000}"/>
    <cellStyle name="Обычный 16 3" xfId="80" xr:uid="{00000000-0005-0000-0000-0000A7000000}"/>
    <cellStyle name="Обычный 16 4" xfId="163" xr:uid="{00000000-0005-0000-0000-0000A8000000}"/>
    <cellStyle name="Обычный 16 5" xfId="230" xr:uid="{00000000-0005-0000-0000-0000A9000000}"/>
    <cellStyle name="Обычный 16 6" xfId="302" xr:uid="{00000000-0005-0000-0000-0000AA000000}"/>
    <cellStyle name="Обычный 17" xfId="82" xr:uid="{00000000-0005-0000-0000-0000AB000000}"/>
    <cellStyle name="Обычный 17 2" xfId="83" xr:uid="{00000000-0005-0000-0000-0000AC000000}"/>
    <cellStyle name="Обычный 17 2 2" xfId="166" xr:uid="{00000000-0005-0000-0000-0000AD000000}"/>
    <cellStyle name="Обычный 17 2 3" xfId="233" xr:uid="{00000000-0005-0000-0000-0000AE000000}"/>
    <cellStyle name="Обычный 17 2 4" xfId="305" xr:uid="{00000000-0005-0000-0000-0000AF000000}"/>
    <cellStyle name="Обычный 17 3" xfId="165" xr:uid="{00000000-0005-0000-0000-0000B0000000}"/>
    <cellStyle name="Обычный 17 4" xfId="232" xr:uid="{00000000-0005-0000-0000-0000B1000000}"/>
    <cellStyle name="Обычный 17 5" xfId="304" xr:uid="{00000000-0005-0000-0000-0000B2000000}"/>
    <cellStyle name="Обычный 18" xfId="84" xr:uid="{00000000-0005-0000-0000-0000B3000000}"/>
    <cellStyle name="Обычный 18 2" xfId="85" xr:uid="{00000000-0005-0000-0000-0000B4000000}"/>
    <cellStyle name="Обычный 18 2 2" xfId="168" xr:uid="{00000000-0005-0000-0000-0000B5000000}"/>
    <cellStyle name="Обычный 18 2 3" xfId="235" xr:uid="{00000000-0005-0000-0000-0000B6000000}"/>
    <cellStyle name="Обычный 18 2 4" xfId="307" xr:uid="{00000000-0005-0000-0000-0000B7000000}"/>
    <cellStyle name="Обычный 18 3" xfId="167" xr:uid="{00000000-0005-0000-0000-0000B8000000}"/>
    <cellStyle name="Обычный 18 4" xfId="234" xr:uid="{00000000-0005-0000-0000-0000B9000000}"/>
    <cellStyle name="Обычный 18 5" xfId="306" xr:uid="{00000000-0005-0000-0000-0000BA000000}"/>
    <cellStyle name="Обычный 19" xfId="86" xr:uid="{00000000-0005-0000-0000-0000BB000000}"/>
    <cellStyle name="Обычный 19 2" xfId="87" xr:uid="{00000000-0005-0000-0000-0000BC000000}"/>
    <cellStyle name="Обычный 19 3" xfId="236" xr:uid="{00000000-0005-0000-0000-0000BD000000}"/>
    <cellStyle name="Обычный 2" xfId="1" xr:uid="{00000000-0005-0000-0000-0000BE000000}"/>
    <cellStyle name="Обычный 2 2" xfId="15" xr:uid="{00000000-0005-0000-0000-0000BF000000}"/>
    <cellStyle name="Обычный 2 2 2" xfId="16" xr:uid="{00000000-0005-0000-0000-0000C0000000}"/>
    <cellStyle name="Обычный 2 2 3" xfId="40" xr:uid="{00000000-0005-0000-0000-0000C1000000}"/>
    <cellStyle name="Обычный 2 2 3 2" xfId="88" xr:uid="{00000000-0005-0000-0000-0000C2000000}"/>
    <cellStyle name="Обычный 2 3" xfId="17" xr:uid="{00000000-0005-0000-0000-0000C3000000}"/>
    <cellStyle name="Обычный 2 4" xfId="18" xr:uid="{00000000-0005-0000-0000-0000C4000000}"/>
    <cellStyle name="Обычный 2 4 2" xfId="19" xr:uid="{00000000-0005-0000-0000-0000C5000000}"/>
    <cellStyle name="Обычный 2 4 3" xfId="20" xr:uid="{00000000-0005-0000-0000-0000C6000000}"/>
    <cellStyle name="Обычный 2 4 3 2" xfId="89" xr:uid="{00000000-0005-0000-0000-0000C7000000}"/>
    <cellStyle name="Обычный 2 4 3 2 2" xfId="90" xr:uid="{00000000-0005-0000-0000-0000C8000000}"/>
    <cellStyle name="Обычный 2 4 3 2 3" xfId="238" xr:uid="{00000000-0005-0000-0000-0000C9000000}"/>
    <cellStyle name="Обычный 2 4 3 3" xfId="91" xr:uid="{00000000-0005-0000-0000-0000CA000000}"/>
    <cellStyle name="Обычный 2 4 3 4" xfId="237" xr:uid="{00000000-0005-0000-0000-0000CB000000}"/>
    <cellStyle name="Обычный 2 4 4" xfId="92" xr:uid="{00000000-0005-0000-0000-0000CC000000}"/>
    <cellStyle name="Обычный 2 4 4 2" xfId="93" xr:uid="{00000000-0005-0000-0000-0000CD000000}"/>
    <cellStyle name="Обычный 2 4 4 3" xfId="239" xr:uid="{00000000-0005-0000-0000-0000CE000000}"/>
    <cellStyle name="Обычный 2 5" xfId="14" xr:uid="{00000000-0005-0000-0000-0000CF000000}"/>
    <cellStyle name="Обычный 2 5 2" xfId="95" xr:uid="{00000000-0005-0000-0000-0000D0000000}"/>
    <cellStyle name="Обычный 2 5 3" xfId="94" xr:uid="{00000000-0005-0000-0000-0000D1000000}"/>
    <cellStyle name="Обычный 2 5 4" xfId="240" xr:uid="{00000000-0005-0000-0000-0000D2000000}"/>
    <cellStyle name="Обычный 2 6" xfId="37" xr:uid="{00000000-0005-0000-0000-0000D3000000}"/>
    <cellStyle name="Обычный 2 6 2" xfId="96" xr:uid="{00000000-0005-0000-0000-0000D4000000}"/>
    <cellStyle name="Обычный 20" xfId="97" xr:uid="{00000000-0005-0000-0000-0000D5000000}"/>
    <cellStyle name="Обычный 20 2" xfId="98" xr:uid="{00000000-0005-0000-0000-0000D6000000}"/>
    <cellStyle name="Обычный 20 2 2" xfId="170" xr:uid="{00000000-0005-0000-0000-0000D7000000}"/>
    <cellStyle name="Обычный 20 2 3" xfId="242" xr:uid="{00000000-0005-0000-0000-0000D8000000}"/>
    <cellStyle name="Обычный 20 2 4" xfId="309" xr:uid="{00000000-0005-0000-0000-0000D9000000}"/>
    <cellStyle name="Обычный 20 3" xfId="169" xr:uid="{00000000-0005-0000-0000-0000DA000000}"/>
    <cellStyle name="Обычный 20 4" xfId="241" xr:uid="{00000000-0005-0000-0000-0000DB000000}"/>
    <cellStyle name="Обычный 20 5" xfId="308" xr:uid="{00000000-0005-0000-0000-0000DC000000}"/>
    <cellStyle name="Обычный 21" xfId="99" xr:uid="{00000000-0005-0000-0000-0000DD000000}"/>
    <cellStyle name="Обычный 21 2" xfId="100" xr:uid="{00000000-0005-0000-0000-0000DE000000}"/>
    <cellStyle name="Обычный 21 2 2" xfId="172" xr:uid="{00000000-0005-0000-0000-0000DF000000}"/>
    <cellStyle name="Обычный 21 2 3" xfId="244" xr:uid="{00000000-0005-0000-0000-0000E0000000}"/>
    <cellStyle name="Обычный 21 2 4" xfId="311" xr:uid="{00000000-0005-0000-0000-0000E1000000}"/>
    <cellStyle name="Обычный 21 3" xfId="171" xr:uid="{00000000-0005-0000-0000-0000E2000000}"/>
    <cellStyle name="Обычный 21 4" xfId="243" xr:uid="{00000000-0005-0000-0000-0000E3000000}"/>
    <cellStyle name="Обычный 21 5" xfId="310" xr:uid="{00000000-0005-0000-0000-0000E4000000}"/>
    <cellStyle name="Обычный 22" xfId="101" xr:uid="{00000000-0005-0000-0000-0000E5000000}"/>
    <cellStyle name="Обычный 22 2" xfId="102" xr:uid="{00000000-0005-0000-0000-0000E6000000}"/>
    <cellStyle name="Обычный 22 2 2" xfId="174" xr:uid="{00000000-0005-0000-0000-0000E7000000}"/>
    <cellStyle name="Обычный 22 2 3" xfId="246" xr:uid="{00000000-0005-0000-0000-0000E8000000}"/>
    <cellStyle name="Обычный 22 2 4" xfId="313" xr:uid="{00000000-0005-0000-0000-0000E9000000}"/>
    <cellStyle name="Обычный 22 3" xfId="173" xr:uid="{00000000-0005-0000-0000-0000EA000000}"/>
    <cellStyle name="Обычный 22 4" xfId="245" xr:uid="{00000000-0005-0000-0000-0000EB000000}"/>
    <cellStyle name="Обычный 22 5" xfId="312" xr:uid="{00000000-0005-0000-0000-0000EC000000}"/>
    <cellStyle name="Обычный 23" xfId="103" xr:uid="{00000000-0005-0000-0000-0000ED000000}"/>
    <cellStyle name="Обычный 23 2" xfId="104" xr:uid="{00000000-0005-0000-0000-0000EE000000}"/>
    <cellStyle name="Обычный 23 2 2" xfId="176" xr:uid="{00000000-0005-0000-0000-0000EF000000}"/>
    <cellStyle name="Обычный 23 2 3" xfId="248" xr:uid="{00000000-0005-0000-0000-0000F0000000}"/>
    <cellStyle name="Обычный 23 2 4" xfId="315" xr:uid="{00000000-0005-0000-0000-0000F1000000}"/>
    <cellStyle name="Обычный 23 3" xfId="175" xr:uid="{00000000-0005-0000-0000-0000F2000000}"/>
    <cellStyle name="Обычный 23 4" xfId="247" xr:uid="{00000000-0005-0000-0000-0000F3000000}"/>
    <cellStyle name="Обычный 23 5" xfId="314" xr:uid="{00000000-0005-0000-0000-0000F4000000}"/>
    <cellStyle name="Обычный 3" xfId="21" xr:uid="{00000000-0005-0000-0000-0000F5000000}"/>
    <cellStyle name="Обычный 3 2" xfId="22" xr:uid="{00000000-0005-0000-0000-0000F6000000}"/>
    <cellStyle name="Обычный 3 3" xfId="105" xr:uid="{00000000-0005-0000-0000-0000F7000000}"/>
    <cellStyle name="Обычный 4" xfId="23" xr:uid="{00000000-0005-0000-0000-0000F8000000}"/>
    <cellStyle name="Обычный 4 2" xfId="24" xr:uid="{00000000-0005-0000-0000-0000F9000000}"/>
    <cellStyle name="Обычный 4 3" xfId="41" xr:uid="{00000000-0005-0000-0000-0000FA000000}"/>
    <cellStyle name="Обычный 5" xfId="25" xr:uid="{00000000-0005-0000-0000-0000FB000000}"/>
    <cellStyle name="Обычный 5 2" xfId="42" xr:uid="{00000000-0005-0000-0000-0000FC000000}"/>
    <cellStyle name="Обычный 6" xfId="26" xr:uid="{00000000-0005-0000-0000-0000FD000000}"/>
    <cellStyle name="Обычный 7" xfId="27" xr:uid="{00000000-0005-0000-0000-0000FE000000}"/>
    <cellStyle name="Обычный 8" xfId="28" xr:uid="{00000000-0005-0000-0000-0000FF000000}"/>
    <cellStyle name="Обычный 8 2" xfId="29" xr:uid="{00000000-0005-0000-0000-000000010000}"/>
    <cellStyle name="Обычный 8 2 2" xfId="108" xr:uid="{00000000-0005-0000-0000-000001010000}"/>
    <cellStyle name="Обычный 8 2 2 2" xfId="109" xr:uid="{00000000-0005-0000-0000-000002010000}"/>
    <cellStyle name="Обычный 8 2 2 2 2" xfId="180" xr:uid="{00000000-0005-0000-0000-000003010000}"/>
    <cellStyle name="Обычный 8 2 2 2 3" xfId="252" xr:uid="{00000000-0005-0000-0000-000004010000}"/>
    <cellStyle name="Обычный 8 2 2 2 4" xfId="319" xr:uid="{00000000-0005-0000-0000-000005010000}"/>
    <cellStyle name="Обычный 8 2 2 3" xfId="179" xr:uid="{00000000-0005-0000-0000-000006010000}"/>
    <cellStyle name="Обычный 8 2 2 4" xfId="251" xr:uid="{00000000-0005-0000-0000-000007010000}"/>
    <cellStyle name="Обычный 8 2 2 5" xfId="318" xr:uid="{00000000-0005-0000-0000-000008010000}"/>
    <cellStyle name="Обычный 8 2 3" xfId="110" xr:uid="{00000000-0005-0000-0000-000009010000}"/>
    <cellStyle name="Обычный 8 2 3 2" xfId="181" xr:uid="{00000000-0005-0000-0000-00000A010000}"/>
    <cellStyle name="Обычный 8 2 3 3" xfId="253" xr:uid="{00000000-0005-0000-0000-00000B010000}"/>
    <cellStyle name="Обычный 8 2 3 4" xfId="320" xr:uid="{00000000-0005-0000-0000-00000C010000}"/>
    <cellStyle name="Обычный 8 2 4" xfId="107" xr:uid="{00000000-0005-0000-0000-00000D010000}"/>
    <cellStyle name="Обычный 8 2 5" xfId="178" xr:uid="{00000000-0005-0000-0000-00000E010000}"/>
    <cellStyle name="Обычный 8 2 6" xfId="250" xr:uid="{00000000-0005-0000-0000-00000F010000}"/>
    <cellStyle name="Обычный 8 2 7" xfId="317" xr:uid="{00000000-0005-0000-0000-000010010000}"/>
    <cellStyle name="Обычный 8 3" xfId="111" xr:uid="{00000000-0005-0000-0000-000011010000}"/>
    <cellStyle name="Обычный 8 3 2" xfId="182" xr:uid="{00000000-0005-0000-0000-000012010000}"/>
    <cellStyle name="Обычный 8 3 3" xfId="254" xr:uid="{00000000-0005-0000-0000-000013010000}"/>
    <cellStyle name="Обычный 8 3 4" xfId="321" xr:uid="{00000000-0005-0000-0000-000014010000}"/>
    <cellStyle name="Обычный 8 4" xfId="112" xr:uid="{00000000-0005-0000-0000-000015010000}"/>
    <cellStyle name="Обычный 8 4 2" xfId="183" xr:uid="{00000000-0005-0000-0000-000016010000}"/>
    <cellStyle name="Обычный 8 4 3" xfId="255" xr:uid="{00000000-0005-0000-0000-000017010000}"/>
    <cellStyle name="Обычный 8 4 4" xfId="322" xr:uid="{00000000-0005-0000-0000-000018010000}"/>
    <cellStyle name="Обычный 8 5" xfId="113" xr:uid="{00000000-0005-0000-0000-000019010000}"/>
    <cellStyle name="Обычный 8 5 2" xfId="184" xr:uid="{00000000-0005-0000-0000-00001A010000}"/>
    <cellStyle name="Обычный 8 5 3" xfId="256" xr:uid="{00000000-0005-0000-0000-00001B010000}"/>
    <cellStyle name="Обычный 8 5 4" xfId="323" xr:uid="{00000000-0005-0000-0000-00001C010000}"/>
    <cellStyle name="Обычный 8 6" xfId="106" xr:uid="{00000000-0005-0000-0000-00001D010000}"/>
    <cellStyle name="Обычный 8 7" xfId="177" xr:uid="{00000000-0005-0000-0000-00001E010000}"/>
    <cellStyle name="Обычный 8 8" xfId="249" xr:uid="{00000000-0005-0000-0000-00001F010000}"/>
    <cellStyle name="Обычный 8 9" xfId="316" xr:uid="{00000000-0005-0000-0000-000020010000}"/>
    <cellStyle name="Обычный 9" xfId="30" xr:uid="{00000000-0005-0000-0000-000021010000}"/>
    <cellStyle name="Обычный 9 2" xfId="31" xr:uid="{00000000-0005-0000-0000-000022010000}"/>
    <cellStyle name="Обычный 9 2 2" xfId="116" xr:uid="{00000000-0005-0000-0000-000023010000}"/>
    <cellStyle name="Обычный 9 2 2 2" xfId="187" xr:uid="{00000000-0005-0000-0000-000024010000}"/>
    <cellStyle name="Обычный 9 2 2 3" xfId="259" xr:uid="{00000000-0005-0000-0000-000025010000}"/>
    <cellStyle name="Обычный 9 2 2 4" xfId="326" xr:uid="{00000000-0005-0000-0000-000026010000}"/>
    <cellStyle name="Обычный 9 2 3" xfId="115" xr:uid="{00000000-0005-0000-0000-000027010000}"/>
    <cellStyle name="Обычный 9 2 4" xfId="186" xr:uid="{00000000-0005-0000-0000-000028010000}"/>
    <cellStyle name="Обычный 9 2 5" xfId="258" xr:uid="{00000000-0005-0000-0000-000029010000}"/>
    <cellStyle name="Обычный 9 2 6" xfId="325" xr:uid="{00000000-0005-0000-0000-00002A010000}"/>
    <cellStyle name="Обычный 9 3" xfId="117" xr:uid="{00000000-0005-0000-0000-00002B010000}"/>
    <cellStyle name="Обычный 9 3 2" xfId="188" xr:uid="{00000000-0005-0000-0000-00002C010000}"/>
    <cellStyle name="Обычный 9 3 3" xfId="260" xr:uid="{00000000-0005-0000-0000-00002D010000}"/>
    <cellStyle name="Обычный 9 3 4" xfId="327" xr:uid="{00000000-0005-0000-0000-00002E010000}"/>
    <cellStyle name="Обычный 9 4" xfId="118" xr:uid="{00000000-0005-0000-0000-00002F010000}"/>
    <cellStyle name="Обычный 9 4 2" xfId="119" xr:uid="{00000000-0005-0000-0000-000030010000}"/>
    <cellStyle name="Обычный 9 4 2 2" xfId="190" xr:uid="{00000000-0005-0000-0000-000031010000}"/>
    <cellStyle name="Обычный 9 4 2 3" xfId="262" xr:uid="{00000000-0005-0000-0000-000032010000}"/>
    <cellStyle name="Обычный 9 4 2 4" xfId="329" xr:uid="{00000000-0005-0000-0000-000033010000}"/>
    <cellStyle name="Обычный 9 4 3" xfId="189" xr:uid="{00000000-0005-0000-0000-000034010000}"/>
    <cellStyle name="Обычный 9 4 4" xfId="261" xr:uid="{00000000-0005-0000-0000-000035010000}"/>
    <cellStyle name="Обычный 9 4 5" xfId="328" xr:uid="{00000000-0005-0000-0000-000036010000}"/>
    <cellStyle name="Обычный 9 5" xfId="120" xr:uid="{00000000-0005-0000-0000-000037010000}"/>
    <cellStyle name="Обычный 9 5 2" xfId="191" xr:uid="{00000000-0005-0000-0000-000038010000}"/>
    <cellStyle name="Обычный 9 5 3" xfId="263" xr:uid="{00000000-0005-0000-0000-000039010000}"/>
    <cellStyle name="Обычный 9 5 4" xfId="330" xr:uid="{00000000-0005-0000-0000-00003A010000}"/>
    <cellStyle name="Обычный 9 6" xfId="114" xr:uid="{00000000-0005-0000-0000-00003B010000}"/>
    <cellStyle name="Обычный 9 7" xfId="185" xr:uid="{00000000-0005-0000-0000-00003C010000}"/>
    <cellStyle name="Обычный 9 8" xfId="257" xr:uid="{00000000-0005-0000-0000-00003D010000}"/>
    <cellStyle name="Обычный 9 9" xfId="324" xr:uid="{00000000-0005-0000-0000-00003E010000}"/>
    <cellStyle name="Финансовый 2" xfId="32" xr:uid="{00000000-0005-0000-0000-00003F010000}"/>
    <cellStyle name="Финансовый 2 2" xfId="121" xr:uid="{00000000-0005-0000-0000-000040010000}"/>
    <cellStyle name="Финансовый 2 3" xfId="122" xr:uid="{00000000-0005-0000-0000-000041010000}"/>
    <cellStyle name="Финансовый 3" xfId="33" xr:uid="{00000000-0005-0000-0000-000042010000}"/>
    <cellStyle name="Финансовый 3 2" xfId="123" xr:uid="{00000000-0005-0000-0000-000043010000}"/>
    <cellStyle name="Финансовый 4" xfId="34" xr:uid="{00000000-0005-0000-0000-000044010000}"/>
    <cellStyle name="Финансовый 5" xfId="35" xr:uid="{00000000-0005-0000-0000-000045010000}"/>
    <cellStyle name="Финансовый 6" xfId="36" xr:uid="{00000000-0005-0000-0000-000046010000}"/>
    <cellStyle name="Финансовый 6 2" xfId="124" xr:uid="{00000000-0005-0000-0000-000047010000}"/>
    <cellStyle name="Финансовый 7" xfId="125" xr:uid="{00000000-0005-0000-0000-000048010000}"/>
    <cellStyle name="Финансовый 7 2" xfId="192" xr:uid="{00000000-0005-0000-0000-000049010000}"/>
    <cellStyle name="Финансовый 7 3" xfId="264" xr:uid="{00000000-0005-0000-0000-00004A010000}"/>
    <cellStyle name="Финансовый 7 4" xfId="331" xr:uid="{00000000-0005-0000-0000-00004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zoomScale="30" zoomScaleNormal="30" workbookViewId="0">
      <selection activeCell="G14" sqref="G14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2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67" t="s">
        <v>0</v>
      </c>
      <c r="F3" s="68"/>
      <c r="G3" s="68"/>
      <c r="H3" s="69"/>
      <c r="I3" s="4" t="s">
        <v>1</v>
      </c>
      <c r="J3" s="67" t="s">
        <v>2</v>
      </c>
      <c r="K3" s="68"/>
      <c r="L3" s="68"/>
      <c r="M3" s="68"/>
      <c r="N3" s="68"/>
      <c r="O3" s="68"/>
      <c r="P3" s="68"/>
      <c r="Q3" s="68"/>
      <c r="R3" s="68"/>
      <c r="S3" s="69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48" t="s">
        <v>6</v>
      </c>
      <c r="I4" s="53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0" t="s">
        <v>17</v>
      </c>
      <c r="B5" s="69"/>
      <c r="C5" s="10">
        <v>1</v>
      </c>
      <c r="D5" s="50">
        <f>D33</f>
        <v>2</v>
      </c>
      <c r="E5" s="45"/>
      <c r="F5" s="42"/>
      <c r="G5" s="45"/>
      <c r="H5" s="45">
        <v>1</v>
      </c>
      <c r="I5" s="59">
        <f>SUM(E5:H5)</f>
        <v>1</v>
      </c>
      <c r="J5" s="60"/>
      <c r="K5" s="61"/>
      <c r="L5" s="61"/>
      <c r="M5" s="61"/>
      <c r="N5" s="62"/>
      <c r="O5" s="61"/>
      <c r="P5" s="61">
        <v>1</v>
      </c>
      <c r="Q5" s="61"/>
      <c r="R5" s="61"/>
      <c r="S5" s="61"/>
      <c r="T5" s="12">
        <f t="shared" ref="T5:T27" si="0">SUM(J5:S5)</f>
        <v>1</v>
      </c>
    </row>
    <row r="6" spans="1:20" ht="75.75" customHeight="1" x14ac:dyDescent="0.2">
      <c r="A6" s="70" t="s">
        <v>18</v>
      </c>
      <c r="B6" s="69"/>
      <c r="C6" s="10">
        <v>2</v>
      </c>
      <c r="D6" s="51">
        <f>SUM(I6+T6)</f>
        <v>28</v>
      </c>
      <c r="E6" s="49"/>
      <c r="F6" s="42"/>
      <c r="G6" s="45"/>
      <c r="H6" s="45">
        <v>11</v>
      </c>
      <c r="I6" s="59">
        <f>SUM(E6:H6)</f>
        <v>11</v>
      </c>
      <c r="J6" s="60"/>
      <c r="K6" s="61"/>
      <c r="L6" s="61"/>
      <c r="M6" s="61">
        <v>2</v>
      </c>
      <c r="N6" s="63">
        <v>10</v>
      </c>
      <c r="O6" s="61"/>
      <c r="P6" s="61">
        <v>5</v>
      </c>
      <c r="Q6" s="61"/>
      <c r="R6" s="61"/>
      <c r="S6" s="61"/>
      <c r="T6" s="12">
        <f t="shared" si="0"/>
        <v>17</v>
      </c>
    </row>
    <row r="7" spans="1:20" ht="98.25" customHeight="1" x14ac:dyDescent="1">
      <c r="A7" s="71" t="s">
        <v>19</v>
      </c>
      <c r="B7" s="13" t="s">
        <v>20</v>
      </c>
      <c r="C7" s="10">
        <v>3</v>
      </c>
      <c r="D7" s="51">
        <f t="shared" ref="D7:D27" si="1">SUM(I7+T7)</f>
        <v>3</v>
      </c>
      <c r="E7" s="49">
        <v>1</v>
      </c>
      <c r="F7" s="42"/>
      <c r="G7" s="45"/>
      <c r="H7" s="45">
        <v>1</v>
      </c>
      <c r="I7" s="59">
        <f t="shared" ref="I7:I27" si="2">SUM(E7:H7)</f>
        <v>2</v>
      </c>
      <c r="J7" s="60"/>
      <c r="K7" s="61"/>
      <c r="L7" s="61"/>
      <c r="M7" s="61"/>
      <c r="N7" s="61"/>
      <c r="O7" s="64"/>
      <c r="P7" s="63">
        <v>1</v>
      </c>
      <c r="Q7" s="62"/>
      <c r="R7" s="62"/>
      <c r="S7" s="61"/>
      <c r="T7" s="12">
        <f t="shared" si="0"/>
        <v>1</v>
      </c>
    </row>
    <row r="8" spans="1:20" ht="90" customHeight="1" x14ac:dyDescent="0.35">
      <c r="A8" s="72"/>
      <c r="B8" s="14" t="s">
        <v>21</v>
      </c>
      <c r="C8" s="10">
        <v>4</v>
      </c>
      <c r="D8" s="51">
        <f t="shared" si="1"/>
        <v>0</v>
      </c>
      <c r="E8" s="49"/>
      <c r="F8" s="42"/>
      <c r="G8" s="45"/>
      <c r="H8" s="45"/>
      <c r="I8" s="59">
        <f t="shared" si="2"/>
        <v>0</v>
      </c>
      <c r="J8" s="60"/>
      <c r="K8" s="61"/>
      <c r="L8" s="61"/>
      <c r="M8" s="61"/>
      <c r="N8" s="63"/>
      <c r="O8" s="63"/>
      <c r="P8" s="63"/>
      <c r="Q8" s="63"/>
      <c r="R8" s="63"/>
      <c r="S8" s="61"/>
      <c r="T8" s="12">
        <f t="shared" si="0"/>
        <v>0</v>
      </c>
    </row>
    <row r="9" spans="1:20" ht="72" x14ac:dyDescent="0.2">
      <c r="A9" s="70" t="s">
        <v>22</v>
      </c>
      <c r="B9" s="69"/>
      <c r="C9" s="10">
        <v>5</v>
      </c>
      <c r="D9" s="51">
        <f t="shared" si="1"/>
        <v>3</v>
      </c>
      <c r="E9" s="49">
        <v>1</v>
      </c>
      <c r="F9" s="42"/>
      <c r="G9" s="45"/>
      <c r="H9" s="45">
        <v>1</v>
      </c>
      <c r="I9" s="59">
        <f t="shared" si="2"/>
        <v>2</v>
      </c>
      <c r="J9" s="60"/>
      <c r="K9" s="61"/>
      <c r="L9" s="61"/>
      <c r="M9" s="61"/>
      <c r="N9" s="61"/>
      <c r="O9" s="63"/>
      <c r="P9" s="63">
        <v>1</v>
      </c>
      <c r="Q9" s="63"/>
      <c r="R9" s="63"/>
      <c r="S9" s="61"/>
      <c r="T9" s="12">
        <f t="shared" si="0"/>
        <v>1</v>
      </c>
    </row>
    <row r="10" spans="1:20" ht="69.75" customHeight="1" x14ac:dyDescent="1">
      <c r="A10" s="71" t="s">
        <v>23</v>
      </c>
      <c r="B10" s="14" t="s">
        <v>24</v>
      </c>
      <c r="C10" s="10">
        <v>6</v>
      </c>
      <c r="D10" s="51">
        <f t="shared" si="1"/>
        <v>1.3940000000000001</v>
      </c>
      <c r="E10" s="43">
        <v>0.51</v>
      </c>
      <c r="F10" s="43"/>
      <c r="G10" s="46"/>
      <c r="H10" s="46">
        <v>0.11899999999999999</v>
      </c>
      <c r="I10" s="59">
        <f>SUM(E10:H10)</f>
        <v>0.629</v>
      </c>
      <c r="J10" s="60"/>
      <c r="K10" s="64"/>
      <c r="L10" s="61"/>
      <c r="M10" s="61"/>
      <c r="N10" s="61"/>
      <c r="O10" s="63"/>
      <c r="P10" s="63">
        <v>0.76500000000000001</v>
      </c>
      <c r="Q10" s="61"/>
      <c r="R10" s="61"/>
      <c r="S10" s="61"/>
      <c r="T10" s="15">
        <f t="shared" si="0"/>
        <v>0.76500000000000001</v>
      </c>
    </row>
    <row r="11" spans="1:20" ht="69.75" customHeight="1" x14ac:dyDescent="1">
      <c r="A11" s="72"/>
      <c r="B11" s="14" t="s">
        <v>25</v>
      </c>
      <c r="C11" s="10">
        <v>7</v>
      </c>
      <c r="D11" s="51">
        <f t="shared" si="1"/>
        <v>2.5499999999999998</v>
      </c>
      <c r="E11" s="43">
        <v>0.51</v>
      </c>
      <c r="F11" s="43">
        <v>1.2749999999999999</v>
      </c>
      <c r="G11" s="46"/>
      <c r="H11" s="46"/>
      <c r="I11" s="59">
        <f>SUM(E11:H11)</f>
        <v>1.7849999999999999</v>
      </c>
      <c r="J11" s="60"/>
      <c r="K11" s="64"/>
      <c r="L11" s="61"/>
      <c r="M11" s="61"/>
      <c r="N11" s="61"/>
      <c r="O11" s="63"/>
      <c r="P11" s="63">
        <v>0.76500000000000001</v>
      </c>
      <c r="Q11" s="61"/>
      <c r="R11" s="61"/>
      <c r="S11" s="61"/>
      <c r="T11" s="15">
        <f t="shared" si="0"/>
        <v>0.76500000000000001</v>
      </c>
    </row>
    <row r="12" spans="1:20" ht="65.25" customHeight="1" x14ac:dyDescent="0.35">
      <c r="A12" s="71" t="s">
        <v>26</v>
      </c>
      <c r="B12" s="16" t="s">
        <v>1</v>
      </c>
      <c r="C12" s="10">
        <v>8</v>
      </c>
      <c r="D12" s="51">
        <f t="shared" si="1"/>
        <v>4</v>
      </c>
      <c r="E12" s="42"/>
      <c r="F12" s="42">
        <v>1</v>
      </c>
      <c r="G12" s="45"/>
      <c r="H12" s="45"/>
      <c r="I12" s="59">
        <f t="shared" si="2"/>
        <v>1</v>
      </c>
      <c r="J12" s="60"/>
      <c r="K12" s="61"/>
      <c r="L12" s="61"/>
      <c r="M12" s="61"/>
      <c r="N12" s="61">
        <v>3</v>
      </c>
      <c r="O12" s="61"/>
      <c r="P12" s="61"/>
      <c r="Q12" s="61"/>
      <c r="R12" s="61"/>
      <c r="S12" s="61"/>
      <c r="T12" s="17">
        <f t="shared" si="0"/>
        <v>3</v>
      </c>
    </row>
    <row r="13" spans="1:20" ht="56.25" customHeight="1" x14ac:dyDescent="0.35">
      <c r="A13" s="73"/>
      <c r="B13" s="16" t="s">
        <v>27</v>
      </c>
      <c r="C13" s="10">
        <v>9</v>
      </c>
      <c r="D13" s="51">
        <f t="shared" si="1"/>
        <v>4</v>
      </c>
      <c r="E13" s="42"/>
      <c r="F13" s="42">
        <v>1</v>
      </c>
      <c r="G13" s="45"/>
      <c r="H13" s="45"/>
      <c r="I13" s="59">
        <f t="shared" si="2"/>
        <v>1</v>
      </c>
      <c r="J13" s="60"/>
      <c r="K13" s="61"/>
      <c r="L13" s="61"/>
      <c r="M13" s="61"/>
      <c r="N13" s="61">
        <v>3</v>
      </c>
      <c r="O13" s="61"/>
      <c r="P13" s="61"/>
      <c r="Q13" s="61"/>
      <c r="R13" s="61"/>
      <c r="S13" s="61"/>
      <c r="T13" s="17">
        <f t="shared" si="0"/>
        <v>3</v>
      </c>
    </row>
    <row r="14" spans="1:20" ht="66" customHeight="1" x14ac:dyDescent="0.35">
      <c r="A14" s="73"/>
      <c r="B14" s="13" t="s">
        <v>28</v>
      </c>
      <c r="C14" s="10">
        <v>10</v>
      </c>
      <c r="D14" s="51">
        <f t="shared" si="1"/>
        <v>4</v>
      </c>
      <c r="E14" s="42"/>
      <c r="F14" s="42">
        <v>1</v>
      </c>
      <c r="G14" s="45"/>
      <c r="H14" s="45"/>
      <c r="I14" s="59">
        <f t="shared" si="2"/>
        <v>1</v>
      </c>
      <c r="J14" s="60"/>
      <c r="K14" s="61"/>
      <c r="L14" s="61"/>
      <c r="M14" s="61"/>
      <c r="N14" s="61">
        <v>3</v>
      </c>
      <c r="O14" s="61"/>
      <c r="P14" s="61"/>
      <c r="Q14" s="61"/>
      <c r="R14" s="61"/>
      <c r="S14" s="61"/>
      <c r="T14" s="17">
        <f t="shared" si="0"/>
        <v>3</v>
      </c>
    </row>
    <row r="15" spans="1:20" ht="47.25" customHeight="1" x14ac:dyDescent="0.35">
      <c r="A15" s="73"/>
      <c r="B15" s="16" t="s">
        <v>29</v>
      </c>
      <c r="C15" s="10">
        <v>11</v>
      </c>
      <c r="D15" s="51">
        <f t="shared" si="1"/>
        <v>0</v>
      </c>
      <c r="E15" s="42"/>
      <c r="F15" s="11"/>
      <c r="G15" s="45"/>
      <c r="H15" s="45"/>
      <c r="I15" s="59">
        <f t="shared" si="2"/>
        <v>0</v>
      </c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17">
        <f t="shared" si="0"/>
        <v>0</v>
      </c>
    </row>
    <row r="16" spans="1:20" ht="73.5" customHeight="1" x14ac:dyDescent="0.35">
      <c r="A16" s="73"/>
      <c r="B16" s="13" t="s">
        <v>30</v>
      </c>
      <c r="C16" s="10">
        <v>12</v>
      </c>
      <c r="D16" s="51">
        <f t="shared" si="1"/>
        <v>0</v>
      </c>
      <c r="E16" s="42"/>
      <c r="F16" s="11"/>
      <c r="G16" s="45"/>
      <c r="H16" s="45"/>
      <c r="I16" s="59">
        <f t="shared" si="2"/>
        <v>0</v>
      </c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17">
        <f t="shared" si="0"/>
        <v>0</v>
      </c>
    </row>
    <row r="17" spans="1:24" ht="47.25" customHeight="1" x14ac:dyDescent="0.35">
      <c r="A17" s="73"/>
      <c r="B17" s="16" t="s">
        <v>31</v>
      </c>
      <c r="C17" s="10">
        <v>13</v>
      </c>
      <c r="D17" s="51">
        <f t="shared" si="1"/>
        <v>0</v>
      </c>
      <c r="E17" s="42"/>
      <c r="F17" s="11"/>
      <c r="G17" s="44"/>
      <c r="H17" s="44"/>
      <c r="I17" s="59">
        <f t="shared" si="2"/>
        <v>0</v>
      </c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17">
        <f t="shared" si="0"/>
        <v>0</v>
      </c>
    </row>
    <row r="18" spans="1:24" ht="67.5" customHeight="1" x14ac:dyDescent="0.35">
      <c r="A18" s="72"/>
      <c r="B18" s="13" t="s">
        <v>32</v>
      </c>
      <c r="C18" s="10">
        <v>14</v>
      </c>
      <c r="D18" s="51">
        <f t="shared" si="1"/>
        <v>0</v>
      </c>
      <c r="E18" s="42"/>
      <c r="F18" s="11"/>
      <c r="G18" s="44"/>
      <c r="H18" s="44"/>
      <c r="I18" s="59">
        <f t="shared" si="2"/>
        <v>0</v>
      </c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17">
        <f t="shared" si="0"/>
        <v>0</v>
      </c>
    </row>
    <row r="19" spans="1:24" ht="59.25" customHeight="1" x14ac:dyDescent="0.2">
      <c r="A19" s="70" t="s">
        <v>33</v>
      </c>
      <c r="B19" s="69"/>
      <c r="C19" s="10">
        <v>15</v>
      </c>
      <c r="D19" s="51">
        <f t="shared" si="1"/>
        <v>0</v>
      </c>
      <c r="E19" s="42"/>
      <c r="F19" s="45"/>
      <c r="G19" s="45"/>
      <c r="H19" s="45"/>
      <c r="I19" s="59">
        <f t="shared" si="2"/>
        <v>0</v>
      </c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17">
        <f t="shared" si="0"/>
        <v>0</v>
      </c>
    </row>
    <row r="20" spans="1:24" ht="107.25" customHeight="1" x14ac:dyDescent="0.2">
      <c r="A20" s="70" t="s">
        <v>34</v>
      </c>
      <c r="B20" s="69"/>
      <c r="C20" s="10">
        <v>16</v>
      </c>
      <c r="D20" s="51">
        <f t="shared" si="1"/>
        <v>529.46900000000005</v>
      </c>
      <c r="E20" s="46"/>
      <c r="F20" s="46">
        <v>52.445</v>
      </c>
      <c r="G20" s="46"/>
      <c r="H20" s="46"/>
      <c r="I20" s="59">
        <f t="shared" si="2"/>
        <v>52.445</v>
      </c>
      <c r="J20" s="60"/>
      <c r="K20" s="61"/>
      <c r="L20" s="61"/>
      <c r="M20" s="61"/>
      <c r="N20" s="62">
        <v>477.024</v>
      </c>
      <c r="O20" s="61"/>
      <c r="P20" s="61"/>
      <c r="Q20" s="61"/>
      <c r="R20" s="61"/>
      <c r="S20" s="63"/>
      <c r="T20" s="18">
        <f t="shared" si="0"/>
        <v>477.024</v>
      </c>
      <c r="X20" s="19"/>
    </row>
    <row r="21" spans="1:24" ht="64.5" customHeight="1" x14ac:dyDescent="0.2">
      <c r="A21" s="74" t="s">
        <v>35</v>
      </c>
      <c r="B21" s="20" t="s">
        <v>36</v>
      </c>
      <c r="C21" s="10">
        <v>17</v>
      </c>
      <c r="D21" s="51">
        <f t="shared" si="1"/>
        <v>0</v>
      </c>
      <c r="E21" s="42"/>
      <c r="F21" s="42"/>
      <c r="G21" s="45"/>
      <c r="H21" s="45"/>
      <c r="I21" s="59">
        <f t="shared" si="2"/>
        <v>0</v>
      </c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12">
        <f t="shared" si="0"/>
        <v>0</v>
      </c>
    </row>
    <row r="22" spans="1:24" ht="136.5" customHeight="1" x14ac:dyDescent="0.2">
      <c r="A22" s="72"/>
      <c r="B22" s="20" t="s">
        <v>37</v>
      </c>
      <c r="C22" s="10">
        <v>18</v>
      </c>
      <c r="D22" s="51">
        <f t="shared" si="1"/>
        <v>0</v>
      </c>
      <c r="E22" s="46"/>
      <c r="F22" s="43"/>
      <c r="G22" s="46"/>
      <c r="H22" s="46"/>
      <c r="I22" s="59">
        <f t="shared" si="2"/>
        <v>0</v>
      </c>
      <c r="J22" s="60"/>
      <c r="K22" s="61"/>
      <c r="L22" s="61"/>
      <c r="M22" s="61"/>
      <c r="N22" s="62"/>
      <c r="O22" s="61"/>
      <c r="P22" s="61"/>
      <c r="Q22" s="61"/>
      <c r="R22" s="61"/>
      <c r="S22" s="63"/>
      <c r="T22" s="18">
        <f t="shared" si="0"/>
        <v>0</v>
      </c>
    </row>
    <row r="23" spans="1:24" ht="69.75" customHeight="1" x14ac:dyDescent="0.2">
      <c r="A23" s="74" t="s">
        <v>38</v>
      </c>
      <c r="B23" s="20" t="s">
        <v>36</v>
      </c>
      <c r="C23" s="10">
        <v>19</v>
      </c>
      <c r="D23" s="51">
        <f t="shared" si="1"/>
        <v>0</v>
      </c>
      <c r="E23" s="42"/>
      <c r="F23" s="42"/>
      <c r="G23" s="45"/>
      <c r="H23" s="45"/>
      <c r="I23" s="59">
        <f t="shared" si="2"/>
        <v>0</v>
      </c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12">
        <f t="shared" si="0"/>
        <v>0</v>
      </c>
    </row>
    <row r="24" spans="1:24" ht="68.25" customHeight="1" x14ac:dyDescent="1">
      <c r="A24" s="73"/>
      <c r="B24" s="20" t="s">
        <v>37</v>
      </c>
      <c r="C24" s="10">
        <v>20</v>
      </c>
      <c r="D24" s="51">
        <f t="shared" si="1"/>
        <v>0</v>
      </c>
      <c r="E24" s="43"/>
      <c r="F24" s="43"/>
      <c r="G24" s="46"/>
      <c r="H24" s="46"/>
      <c r="I24" s="59">
        <f t="shared" si="2"/>
        <v>0</v>
      </c>
      <c r="J24" s="60"/>
      <c r="K24" s="62"/>
      <c r="L24" s="61"/>
      <c r="M24" s="61"/>
      <c r="N24" s="61"/>
      <c r="O24" s="61"/>
      <c r="P24" s="61"/>
      <c r="Q24" s="61"/>
      <c r="R24" s="61"/>
      <c r="S24" s="64"/>
      <c r="T24" s="18">
        <f t="shared" si="0"/>
        <v>0</v>
      </c>
    </row>
    <row r="25" spans="1:24" ht="72" customHeight="1" x14ac:dyDescent="0.2">
      <c r="A25" s="73"/>
      <c r="B25" s="20" t="s">
        <v>39</v>
      </c>
      <c r="C25" s="10">
        <v>21</v>
      </c>
      <c r="D25" s="51">
        <f t="shared" si="1"/>
        <v>0</v>
      </c>
      <c r="E25" s="43"/>
      <c r="F25" s="43"/>
      <c r="G25" s="46"/>
      <c r="H25" s="46"/>
      <c r="I25" s="59">
        <f t="shared" si="2"/>
        <v>0</v>
      </c>
      <c r="J25" s="60"/>
      <c r="K25" s="61"/>
      <c r="L25" s="61"/>
      <c r="M25" s="61"/>
      <c r="N25" s="61"/>
      <c r="O25" s="61"/>
      <c r="P25" s="61"/>
      <c r="Q25" s="61"/>
      <c r="R25" s="61"/>
      <c r="S25" s="63"/>
      <c r="T25" s="21">
        <f t="shared" si="0"/>
        <v>0</v>
      </c>
    </row>
    <row r="26" spans="1:24" ht="100.5" customHeight="1" x14ac:dyDescent="0.2">
      <c r="A26" s="73"/>
      <c r="B26" s="20" t="s">
        <v>40</v>
      </c>
      <c r="C26" s="10">
        <v>22</v>
      </c>
      <c r="D26" s="51">
        <f t="shared" si="1"/>
        <v>0</v>
      </c>
      <c r="E26" s="43"/>
      <c r="F26" s="43"/>
      <c r="G26" s="47"/>
      <c r="H26" s="46"/>
      <c r="I26" s="59">
        <f t="shared" si="2"/>
        <v>0</v>
      </c>
      <c r="J26" s="60"/>
      <c r="K26" s="62"/>
      <c r="L26" s="61"/>
      <c r="M26" s="61"/>
      <c r="N26" s="61"/>
      <c r="O26" s="61"/>
      <c r="P26" s="61"/>
      <c r="Q26" s="61"/>
      <c r="R26" s="61"/>
      <c r="S26" s="63"/>
      <c r="T26" s="21">
        <f t="shared" si="0"/>
        <v>0</v>
      </c>
    </row>
    <row r="27" spans="1:24" ht="72" customHeight="1" x14ac:dyDescent="0.2">
      <c r="A27" s="72"/>
      <c r="B27" s="20" t="s">
        <v>41</v>
      </c>
      <c r="C27" s="10">
        <v>23</v>
      </c>
      <c r="D27" s="51">
        <f t="shared" si="1"/>
        <v>0</v>
      </c>
      <c r="E27" s="41"/>
      <c r="F27" s="22"/>
      <c r="G27" s="44"/>
      <c r="H27" s="58"/>
      <c r="I27" s="59">
        <f t="shared" si="2"/>
        <v>0</v>
      </c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23">
        <f t="shared" si="0"/>
        <v>0</v>
      </c>
    </row>
    <row r="28" spans="1:24" ht="17.25" customHeight="1" x14ac:dyDescent="0.25">
      <c r="B28" s="65"/>
      <c r="C28" s="66"/>
      <c r="D28" s="6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1">
        <f>SUM(I5+T5)</f>
        <v>2</v>
      </c>
      <c r="E33" s="51">
        <f>SUM(I6+T6)</f>
        <v>28</v>
      </c>
      <c r="F33" s="51">
        <f>SUM(I7+T7)</f>
        <v>3</v>
      </c>
      <c r="G33" s="51">
        <f>SUM(I8+T8)</f>
        <v>0</v>
      </c>
      <c r="H33" s="51">
        <f>SUM(I9+T9)</f>
        <v>3</v>
      </c>
      <c r="I33" s="54">
        <f>SUM(I10+T10)</f>
        <v>1.3940000000000001</v>
      </c>
      <c r="J33" s="54">
        <f>SUM(I11+T11)</f>
        <v>2.5499999999999998</v>
      </c>
      <c r="K33" s="51">
        <f>SUM(I12+T12)</f>
        <v>4</v>
      </c>
      <c r="L33" s="55">
        <f>SUM(I13+T13)</f>
        <v>4</v>
      </c>
      <c r="M33" s="55">
        <f>SUM(I14+T14)</f>
        <v>4</v>
      </c>
      <c r="N33" s="55">
        <f>SUM(I15+T15)</f>
        <v>0</v>
      </c>
      <c r="O33" s="55">
        <f>SUM(I16+T16)</f>
        <v>0</v>
      </c>
      <c r="P33" s="55">
        <f>SUM(I17+T17)</f>
        <v>0</v>
      </c>
      <c r="Q33" s="55">
        <f>SUM(I18+T18)</f>
        <v>0</v>
      </c>
      <c r="R33" s="55">
        <f>SUM(I19+T19)</f>
        <v>0</v>
      </c>
      <c r="S33" s="56">
        <f>SUM(I20+T20)</f>
        <v>529.46900000000005</v>
      </c>
      <c r="T33" s="51">
        <f>SUM(I21+T21)</f>
        <v>0</v>
      </c>
      <c r="U33" s="56">
        <f>SUM(I22+T22)</f>
        <v>0</v>
      </c>
      <c r="V33" s="51">
        <f>SUM(I23+T23)</f>
        <v>0</v>
      </c>
      <c r="W33" s="56">
        <f>SUM(I24+T24)</f>
        <v>0</v>
      </c>
      <c r="X33" s="56">
        <f>SUM(I25+T25)</f>
        <v>0</v>
      </c>
      <c r="Y33" s="51">
        <f>SUM(I26+T26)</f>
        <v>0</v>
      </c>
      <c r="Z33" s="51">
        <f>SUM(I27+T27)</f>
        <v>0</v>
      </c>
      <c r="AA33" s="57"/>
      <c r="AB33" s="57"/>
      <c r="AC33" s="57"/>
      <c r="AD33" s="57"/>
      <c r="AE33" s="57"/>
      <c r="AF33" s="57"/>
      <c r="AG33" s="57"/>
      <c r="AH33" s="5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dcterms:created xsi:type="dcterms:W3CDTF">1996-10-08T23:32:33Z</dcterms:created>
  <dcterms:modified xsi:type="dcterms:W3CDTF">2026-07-23T07:09:49Z</dcterms:modified>
</cp:coreProperties>
</file>