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тижневий звіт" sheetId="1" r:id="rId1"/>
  </sheets>
  <calcPr calcId="144525"/>
</workbook>
</file>

<file path=xl/calcChain.xml><?xml version="1.0" encoding="utf-8"?>
<calcChain xmlns="http://schemas.openxmlformats.org/spreadsheetml/2006/main">
  <c r="I20" i="1" l="1"/>
  <c r="I21" i="1"/>
  <c r="I22" i="1"/>
  <c r="I23" i="1"/>
  <c r="I24" i="1"/>
  <c r="I25" i="1"/>
  <c r="I26" i="1"/>
  <c r="I2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T27" i="1" l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I5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<sst xmlns="http://schemas.openxmlformats.org/spreadsheetml/2006/main" count="47" uniqueCount="43">
  <si>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</si>
  <si>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</si>
  <si>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</si>
  <si>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</si>
  <si>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</si>
  <si>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</si>
  <si>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</si>
  <si>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</si>
  <si>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</si>
  <si>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</si>
  <si>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</si>
  <si>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</si>
  <si>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</si>
  <si>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</si>
  <si>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</si>
  <si>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</si>
  <si>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</si>
  <si>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</si>
  <si>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</si>
  <si>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</si>
  <si>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</si>
  <si>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</si>
  <si>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</si>
  <si>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</si>
  <si>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</si>
  <si>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</si>
  <si>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</si>
  <si>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</si>
  <si>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</si>
  <si>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</si>
  <si>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</si>
  <si>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</si>
  <si>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</si>
  <si>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</si>
  <si>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</si>
  <si>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</si>
  <si>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</si>
  <si>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</si>
  <si>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</si>
  <si>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</si>
  <si>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</si>
  <si>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</si>
  <si>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23.01.2026 - 29.01.2026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</si>
</sst>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2">
    <xf numFmtId="0" fontId="0" fillId="0" borderId="0"/>
    <xf numFmtId="0" fontId="34" fillId="0" borderId="0"/>
    <xf numFmtId="0" fontId="3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8" fillId="0" borderId="0"/>
    <xf numFmtId="0" fontId="34" fillId="0" borderId="0"/>
    <xf numFmtId="0" fontId="40" fillId="0" borderId="0"/>
    <xf numFmtId="0" fontId="40" fillId="0" borderId="0"/>
    <xf numFmtId="0" fontId="40" fillId="0" borderId="0"/>
    <xf numFmtId="0" fontId="34" fillId="0" borderId="0"/>
    <xf numFmtId="0" fontId="39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6" fillId="0" borderId="0"/>
    <xf numFmtId="0" fontId="12" fillId="0" borderId="0"/>
    <xf numFmtId="0" fontId="34" fillId="0" borderId="0"/>
    <xf numFmtId="0" fontId="5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1"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2" fillId="0" borderId="4" xfId="0" applyFont="1" applyBorder="1" applyAlignment="1">
      <alignment wrapText="1"/>
    </xf>
    <xf numFmtId="0" fontId="23" fillId="0" borderId="4" xfId="0" applyFont="1" applyBorder="1" applyAlignment="1">
      <alignment wrapText="1"/>
    </xf>
    <xf numFmtId="164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165" fontId="24" fillId="0" borderId="0" xfId="0" applyNumberFormat="1" applyFont="1" applyAlignment="1"/>
    <xf numFmtId="0" fontId="18" fillId="0" borderId="4" xfId="0" applyFont="1" applyBorder="1" applyAlignment="1">
      <alignment horizontal="left" vertical="center" wrapText="1"/>
    </xf>
    <xf numFmtId="165" fontId="26" fillId="2" borderId="6" xfId="0" applyNumberFormat="1" applyFont="1" applyFill="1" applyBorder="1" applyAlignment="1">
      <alignment horizontal="center" vertical="center"/>
    </xf>
    <xf numFmtId="165" fontId="25" fillId="14" borderId="4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top" wrapText="1"/>
    </xf>
    <xf numFmtId="0" fontId="31" fillId="0" borderId="0" xfId="0" applyFont="1" applyAlignment="1"/>
    <xf numFmtId="165" fontId="32" fillId="0" borderId="0" xfId="0" applyNumberFormat="1" applyFont="1" applyAlignment="1"/>
    <xf numFmtId="165" fontId="33" fillId="0" borderId="0" xfId="0" applyNumberFormat="1" applyFont="1" applyAlignme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165" fontId="36" fillId="15" borderId="5" xfId="0" applyNumberFormat="1" applyFont="1" applyFill="1" applyBorder="1" applyAlignment="1">
      <alignment horizontal="center" vertical="center"/>
    </xf>
    <xf numFmtId="165" fontId="35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36" fillId="15" borderId="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43" fillId="16" borderId="11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/>
    </xf>
    <xf numFmtId="164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65" fontId="43" fillId="15" borderId="5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/>
    <xf numFmtId="0" fontId="20" fillId="2" borderId="13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</cellXfs>
  <cellStyles count="332"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2 4" xfId="266"/>
    <cellStyle name="Звичайний 3 3" xfId="43"/>
    <cellStyle name="Звичайний 3 4" xfId="126"/>
    <cellStyle name="Звичайний 3 5" xfId="193"/>
    <cellStyle name="Звичайний 3 6" xfId="265"/>
    <cellStyle name="Обычный" xfId="0" builtinId="0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2 4" xfId="269"/>
    <cellStyle name="Обычный 10 2 3" xfId="46"/>
    <cellStyle name="Обычный 10 2 4" xfId="129"/>
    <cellStyle name="Обычный 10 2 5" xfId="196"/>
    <cellStyle name="Обычный 10 2 6" xfId="268"/>
    <cellStyle name="Обычный 10 3" xfId="48"/>
    <cellStyle name="Обычный 10 3 2" xfId="131"/>
    <cellStyle name="Обычный 10 3 3" xfId="198"/>
    <cellStyle name="Обычный 10 3 4" xfId="270"/>
    <cellStyle name="Обычный 10 4" xfId="49"/>
    <cellStyle name="Обычный 10 4 2" xfId="50"/>
    <cellStyle name="Обычный 10 4 2 2" xfId="133"/>
    <cellStyle name="Обычный 10 4 2 3" xfId="200"/>
    <cellStyle name="Обычный 10 4 2 4" xfId="272"/>
    <cellStyle name="Обычный 10 4 3" xfId="132"/>
    <cellStyle name="Обычный 10 4 4" xfId="199"/>
    <cellStyle name="Обычный 10 4 5" xfId="271"/>
    <cellStyle name="Обычный 10 5" xfId="51"/>
    <cellStyle name="Обычный 10 5 2" xfId="134"/>
    <cellStyle name="Обычный 10 5 3" xfId="201"/>
    <cellStyle name="Обычный 10 5 4" xfId="273"/>
    <cellStyle name="Обычный 10 6" xfId="45"/>
    <cellStyle name="Обычный 10 7" xfId="128"/>
    <cellStyle name="Обычный 10 8" xfId="195"/>
    <cellStyle name="Обычный 10 9" xfId="267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2 4" xfId="276"/>
    <cellStyle name="Обычный 11 2 3" xfId="53"/>
    <cellStyle name="Обычный 11 2 4" xfId="136"/>
    <cellStyle name="Обычный 11 2 5" xfId="203"/>
    <cellStyle name="Обычный 11 2 6" xfId="275"/>
    <cellStyle name="Обычный 11 3" xfId="55"/>
    <cellStyle name="Обычный 11 3 2" xfId="138"/>
    <cellStyle name="Обычный 11 3 3" xfId="205"/>
    <cellStyle name="Обычный 11 3 4" xfId="277"/>
    <cellStyle name="Обычный 11 4" xfId="56"/>
    <cellStyle name="Обычный 11 4 2" xfId="57"/>
    <cellStyle name="Обычный 11 4 2 2" xfId="140"/>
    <cellStyle name="Обычный 11 4 2 3" xfId="207"/>
    <cellStyle name="Обычный 11 4 2 4" xfId="279"/>
    <cellStyle name="Обычный 11 4 3" xfId="139"/>
    <cellStyle name="Обычный 11 4 4" xfId="206"/>
    <cellStyle name="Обычный 11 4 5" xfId="278"/>
    <cellStyle name="Обычный 11 5" xfId="58"/>
    <cellStyle name="Обычный 11 5 2" xfId="141"/>
    <cellStyle name="Обычный 11 5 3" xfId="208"/>
    <cellStyle name="Обычный 11 5 4" xfId="280"/>
    <cellStyle name="Обычный 11 6" xfId="52"/>
    <cellStyle name="Обычный 11 7" xfId="135"/>
    <cellStyle name="Обычный 11 8" xfId="202"/>
    <cellStyle name="Обычный 11 9" xfId="274"/>
    <cellStyle name="Обычный 12" xfId="9"/>
    <cellStyle name="Обычный 12 2" xfId="60"/>
    <cellStyle name="Обычный 12 2 2" xfId="143"/>
    <cellStyle name="Обычный 12 2 3" xfId="210"/>
    <cellStyle name="Обычный 12 2 4" xfId="282"/>
    <cellStyle name="Обычный 12 3" xfId="61"/>
    <cellStyle name="Обычный 12 3 2" xfId="144"/>
    <cellStyle name="Обычный 12 3 3" xfId="211"/>
    <cellStyle name="Обычный 12 3 4" xfId="283"/>
    <cellStyle name="Обычный 12 4" xfId="62"/>
    <cellStyle name="Обычный 12 4 2" xfId="145"/>
    <cellStyle name="Обычный 12 4 3" xfId="212"/>
    <cellStyle name="Обычный 12 4 4" xfId="284"/>
    <cellStyle name="Обычный 12 5" xfId="63"/>
    <cellStyle name="Обычный 12 5 2" xfId="146"/>
    <cellStyle name="Обычный 12 5 3" xfId="213"/>
    <cellStyle name="Обычный 12 5 4" xfId="285"/>
    <cellStyle name="Обычный 12 6" xfId="59"/>
    <cellStyle name="Обычный 12 7" xfId="142"/>
    <cellStyle name="Обычный 12 8" xfId="209"/>
    <cellStyle name="Обычный 12 9" xfId="281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2 4" xfId="288"/>
    <cellStyle name="Обычный 13 2 3" xfId="65"/>
    <cellStyle name="Обычный 13 2 4" xfId="148"/>
    <cellStyle name="Обычный 13 2 5" xfId="215"/>
    <cellStyle name="Обычный 13 2 6" xfId="287"/>
    <cellStyle name="Обычный 13 3" xfId="67"/>
    <cellStyle name="Обычный 13 3 2" xfId="150"/>
    <cellStyle name="Обычный 13 3 3" xfId="217"/>
    <cellStyle name="Обычный 13 3 4" xfId="289"/>
    <cellStyle name="Обычный 13 4" xfId="68"/>
    <cellStyle name="Обычный 13 4 2" xfId="69"/>
    <cellStyle name="Обычный 13 4 2 2" xfId="152"/>
    <cellStyle name="Обычный 13 4 2 3" xfId="219"/>
    <cellStyle name="Обычный 13 4 2 4" xfId="291"/>
    <cellStyle name="Обычный 13 4 3" xfId="151"/>
    <cellStyle name="Обычный 13 4 4" xfId="218"/>
    <cellStyle name="Обычный 13 4 5" xfId="290"/>
    <cellStyle name="Обычный 13 5" xfId="70"/>
    <cellStyle name="Обычный 13 5 2" xfId="153"/>
    <cellStyle name="Обычный 13 5 3" xfId="220"/>
    <cellStyle name="Обычный 13 5 4" xfId="292"/>
    <cellStyle name="Обычный 13 6" xfId="64"/>
    <cellStyle name="Обычный 13 7" xfId="147"/>
    <cellStyle name="Обычный 13 8" xfId="214"/>
    <cellStyle name="Обычный 13 9" xfId="286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2 4" xfId="295"/>
    <cellStyle name="Обычный 14 2 3" xfId="72"/>
    <cellStyle name="Обычный 14 2 4" xfId="155"/>
    <cellStyle name="Обычный 14 2 5" xfId="222"/>
    <cellStyle name="Обычный 14 2 6" xfId="294"/>
    <cellStyle name="Обычный 14 3" xfId="74"/>
    <cellStyle name="Обычный 14 3 2" xfId="157"/>
    <cellStyle name="Обычный 14 3 3" xfId="224"/>
    <cellStyle name="Обычный 14 3 4" xfId="296"/>
    <cellStyle name="Обычный 14 4" xfId="75"/>
    <cellStyle name="Обычный 14 4 2" xfId="76"/>
    <cellStyle name="Обычный 14 4 2 2" xfId="159"/>
    <cellStyle name="Обычный 14 4 2 3" xfId="226"/>
    <cellStyle name="Обычный 14 4 2 4" xfId="298"/>
    <cellStyle name="Обычный 14 4 3" xfId="158"/>
    <cellStyle name="Обычный 14 4 4" xfId="225"/>
    <cellStyle name="Обычный 14 4 5" xfId="297"/>
    <cellStyle name="Обычный 14 5" xfId="77"/>
    <cellStyle name="Обычный 14 5 2" xfId="160"/>
    <cellStyle name="Обычный 14 5 3" xfId="227"/>
    <cellStyle name="Обычный 14 5 4" xfId="299"/>
    <cellStyle name="Обычный 14 6" xfId="71"/>
    <cellStyle name="Обычный 14 7" xfId="154"/>
    <cellStyle name="Обычный 14 8" xfId="221"/>
    <cellStyle name="Обычный 14 9" xfId="293"/>
    <cellStyle name="Обычный 15" xfId="2"/>
    <cellStyle name="Обычный 15 2" xfId="79"/>
    <cellStyle name="Обычный 15 2 2" xfId="162"/>
    <cellStyle name="Обычный 15 2 3" xfId="229"/>
    <cellStyle name="Обычный 15 2 4" xfId="301"/>
    <cellStyle name="Обычный 15 3" xfId="78"/>
    <cellStyle name="Обычный 15 4" xfId="161"/>
    <cellStyle name="Обычный 15 5" xfId="228"/>
    <cellStyle name="Обычный 15 6" xfId="300"/>
    <cellStyle name="Обычный 16" xfId="38"/>
    <cellStyle name="Обычный 16 2" xfId="81"/>
    <cellStyle name="Обычный 16 2 2" xfId="164"/>
    <cellStyle name="Обычный 16 2 3" xfId="231"/>
    <cellStyle name="Обычный 16 2 4" xfId="303"/>
    <cellStyle name="Обычный 16 3" xfId="80"/>
    <cellStyle name="Обычный 16 4" xfId="163"/>
    <cellStyle name="Обычный 16 5" xfId="230"/>
    <cellStyle name="Обычный 16 6" xfId="302"/>
    <cellStyle name="Обычный 17" xfId="82"/>
    <cellStyle name="Обычный 17 2" xfId="83"/>
    <cellStyle name="Обычный 17 2 2" xfId="166"/>
    <cellStyle name="Обычный 17 2 3" xfId="233"/>
    <cellStyle name="Обычный 17 2 4" xfId="305"/>
    <cellStyle name="Обычный 17 3" xfId="165"/>
    <cellStyle name="Обычный 17 4" xfId="232"/>
    <cellStyle name="Обычный 17 5" xfId="304"/>
    <cellStyle name="Обычный 18" xfId="84"/>
    <cellStyle name="Обычный 18 2" xfId="85"/>
    <cellStyle name="Обычный 18 2 2" xfId="168"/>
    <cellStyle name="Обычный 18 2 3" xfId="235"/>
    <cellStyle name="Обычный 18 2 4" xfId="307"/>
    <cellStyle name="Обычный 18 3" xfId="167"/>
    <cellStyle name="Обычный 18 4" xfId="234"/>
    <cellStyle name="Обычный 18 5" xfId="306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2 4" xfId="309"/>
    <cellStyle name="Обычный 20 3" xfId="169"/>
    <cellStyle name="Обычный 20 4" xfId="241"/>
    <cellStyle name="Обычный 20 5" xfId="308"/>
    <cellStyle name="Обычный 21" xfId="99"/>
    <cellStyle name="Обычный 21 2" xfId="100"/>
    <cellStyle name="Обычный 21 2 2" xfId="172"/>
    <cellStyle name="Обычный 21 2 3" xfId="244"/>
    <cellStyle name="Обычный 21 2 4" xfId="311"/>
    <cellStyle name="Обычный 21 3" xfId="171"/>
    <cellStyle name="Обычный 21 4" xfId="243"/>
    <cellStyle name="Обычный 21 5" xfId="310"/>
    <cellStyle name="Обычный 22" xfId="101"/>
    <cellStyle name="Обычный 22 2" xfId="102"/>
    <cellStyle name="Обычный 22 2 2" xfId="174"/>
    <cellStyle name="Обычный 22 2 3" xfId="246"/>
    <cellStyle name="Обычный 22 2 4" xfId="313"/>
    <cellStyle name="Обычный 22 3" xfId="173"/>
    <cellStyle name="Обычный 22 4" xfId="245"/>
    <cellStyle name="Обычный 22 5" xfId="312"/>
    <cellStyle name="Обычный 23" xfId="103"/>
    <cellStyle name="Обычный 23 2" xfId="104"/>
    <cellStyle name="Обычный 23 2 2" xfId="176"/>
    <cellStyle name="Обычный 23 2 3" xfId="248"/>
    <cellStyle name="Обычный 23 2 4" xfId="315"/>
    <cellStyle name="Обычный 23 3" xfId="175"/>
    <cellStyle name="Обычный 23 4" xfId="247"/>
    <cellStyle name="Обычный 23 5" xfId="31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2 4" xfId="319"/>
    <cellStyle name="Обычный 8 2 2 3" xfId="179"/>
    <cellStyle name="Обычный 8 2 2 4" xfId="251"/>
    <cellStyle name="Обычный 8 2 2 5" xfId="318"/>
    <cellStyle name="Обычный 8 2 3" xfId="110"/>
    <cellStyle name="Обычный 8 2 3 2" xfId="181"/>
    <cellStyle name="Обычный 8 2 3 3" xfId="253"/>
    <cellStyle name="Обычный 8 2 3 4" xfId="320"/>
    <cellStyle name="Обычный 8 2 4" xfId="107"/>
    <cellStyle name="Обычный 8 2 5" xfId="178"/>
    <cellStyle name="Обычный 8 2 6" xfId="250"/>
    <cellStyle name="Обычный 8 2 7" xfId="317"/>
    <cellStyle name="Обычный 8 3" xfId="111"/>
    <cellStyle name="Обычный 8 3 2" xfId="182"/>
    <cellStyle name="Обычный 8 3 3" xfId="254"/>
    <cellStyle name="Обычный 8 3 4" xfId="321"/>
    <cellStyle name="Обычный 8 4" xfId="112"/>
    <cellStyle name="Обычный 8 4 2" xfId="183"/>
    <cellStyle name="Обычный 8 4 3" xfId="255"/>
    <cellStyle name="Обычный 8 4 4" xfId="322"/>
    <cellStyle name="Обычный 8 5" xfId="113"/>
    <cellStyle name="Обычный 8 5 2" xfId="184"/>
    <cellStyle name="Обычный 8 5 3" xfId="256"/>
    <cellStyle name="Обычный 8 5 4" xfId="323"/>
    <cellStyle name="Обычный 8 6" xfId="106"/>
    <cellStyle name="Обычный 8 7" xfId="177"/>
    <cellStyle name="Обычный 8 8" xfId="249"/>
    <cellStyle name="Обычный 8 9" xfId="316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2 4" xfId="326"/>
    <cellStyle name="Обычный 9 2 3" xfId="115"/>
    <cellStyle name="Обычный 9 2 4" xfId="186"/>
    <cellStyle name="Обычный 9 2 5" xfId="258"/>
    <cellStyle name="Обычный 9 2 6" xfId="325"/>
    <cellStyle name="Обычный 9 3" xfId="117"/>
    <cellStyle name="Обычный 9 3 2" xfId="188"/>
    <cellStyle name="Обычный 9 3 3" xfId="260"/>
    <cellStyle name="Обычный 9 3 4" xfId="327"/>
    <cellStyle name="Обычный 9 4" xfId="118"/>
    <cellStyle name="Обычный 9 4 2" xfId="119"/>
    <cellStyle name="Обычный 9 4 2 2" xfId="190"/>
    <cellStyle name="Обычный 9 4 2 3" xfId="262"/>
    <cellStyle name="Обычный 9 4 2 4" xfId="329"/>
    <cellStyle name="Обычный 9 4 3" xfId="189"/>
    <cellStyle name="Обычный 9 4 4" xfId="261"/>
    <cellStyle name="Обычный 9 4 5" xfId="328"/>
    <cellStyle name="Обычный 9 5" xfId="120"/>
    <cellStyle name="Обычный 9 5 2" xfId="191"/>
    <cellStyle name="Обычный 9 5 3" xfId="263"/>
    <cellStyle name="Обычный 9 5 4" xfId="330"/>
    <cellStyle name="Обычный 9 6" xfId="114"/>
    <cellStyle name="Обычный 9 7" xfId="185"/>
    <cellStyle name="Обычный 9 8" xfId="257"/>
    <cellStyle name="Обычный 9 9" xfId="32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  <cellStyle name="Финансовый 7 4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zoomScale="30" zoomScaleNormal="30" workbookViewId="0">
      <selection activeCell="H22" sqref="H22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44.710937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58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3" t="s">
        <v>0</v>
      </c>
      <c r="F3" s="74"/>
      <c r="G3" s="74"/>
      <c r="H3" s="75"/>
      <c r="I3" s="4" t="s">
        <v>1</v>
      </c>
      <c r="J3" s="73" t="s">
        <v>2</v>
      </c>
      <c r="K3" s="74"/>
      <c r="L3" s="74"/>
      <c r="M3" s="74"/>
      <c r="N3" s="74"/>
      <c r="O3" s="74"/>
      <c r="P3" s="74"/>
      <c r="Q3" s="74"/>
      <c r="R3" s="74"/>
      <c r="S3" s="75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0" t="s">
        <v>6</v>
      </c>
      <c r="I4" s="59"/>
      <c r="J4" s="31" t="s">
        <v>7</v>
      </c>
      <c r="K4" s="32" t="s">
        <v>8</v>
      </c>
      <c r="L4" s="33" t="s">
        <v>9</v>
      </c>
      <c r="M4" s="34" t="s">
        <v>10</v>
      </c>
      <c r="N4" s="35" t="s">
        <v>11</v>
      </c>
      <c r="O4" s="36" t="s">
        <v>12</v>
      </c>
      <c r="P4" s="37" t="s">
        <v>13</v>
      </c>
      <c r="Q4" s="38" t="s">
        <v>14</v>
      </c>
      <c r="R4" s="39" t="s">
        <v>15</v>
      </c>
      <c r="S4" s="40" t="s">
        <v>16</v>
      </c>
      <c r="T4" s="9"/>
    </row>
    <row r="5" spans="1:20" ht="81" customHeight="1" x14ac:dyDescent="0.2">
      <c r="A5" s="76" t="s">
        <v>17</v>
      </c>
      <c r="B5" s="75"/>
      <c r="C5" s="10">
        <v>1</v>
      </c>
      <c r="D5" s="52">
        <f>D33</f>
        <v>0</v>
      </c>
      <c r="E5" s="47"/>
      <c r="F5" s="55"/>
      <c r="G5" s="47"/>
      <c r="H5" s="47"/>
      <c r="I5" s="70">
        <f t="shared" ref="I5" si="0">SUM(E5:G5)</f>
        <v>0</v>
      </c>
      <c r="J5" s="60"/>
      <c r="K5" s="60"/>
      <c r="L5" s="60"/>
      <c r="M5" s="60"/>
      <c r="N5" s="61"/>
      <c r="O5" s="60"/>
      <c r="P5" s="60"/>
      <c r="Q5" s="60"/>
      <c r="R5" s="60"/>
      <c r="S5" s="60"/>
      <c r="T5" s="12">
        <f t="shared" ref="T5:T27" si="1">SUM(J5:S5)</f>
        <v>0</v>
      </c>
    </row>
    <row r="6" spans="1:20" ht="75.75" customHeight="1" x14ac:dyDescent="0.2">
      <c r="A6" s="76" t="s">
        <v>18</v>
      </c>
      <c r="B6" s="75"/>
      <c r="C6" s="10">
        <v>2</v>
      </c>
      <c r="D6" s="53">
        <f>SUM(I6+T6)</f>
        <v>7</v>
      </c>
      <c r="E6" s="51">
        <v>3</v>
      </c>
      <c r="F6" s="55"/>
      <c r="G6" s="47"/>
      <c r="H6" s="47">
        <v>2</v>
      </c>
      <c r="I6" s="70">
        <f>SUM(E6:H6)</f>
        <v>5</v>
      </c>
      <c r="J6" s="60"/>
      <c r="K6" s="60">
        <v>2</v>
      </c>
      <c r="L6" s="60"/>
      <c r="M6" s="60"/>
      <c r="N6" s="62"/>
      <c r="O6" s="60"/>
      <c r="P6" s="60"/>
      <c r="Q6" s="60"/>
      <c r="R6" s="60"/>
      <c r="S6" s="60"/>
      <c r="T6" s="12">
        <f t="shared" si="1"/>
        <v>2</v>
      </c>
    </row>
    <row r="7" spans="1:20" ht="98.25" customHeight="1" x14ac:dyDescent="1">
      <c r="A7" s="77" t="s">
        <v>19</v>
      </c>
      <c r="B7" s="13" t="s">
        <v>20</v>
      </c>
      <c r="C7" s="10">
        <v>3</v>
      </c>
      <c r="D7" s="53">
        <f t="shared" ref="D7:D27" si="2">SUM(I7+T7)</f>
        <v>4</v>
      </c>
      <c r="E7" s="51"/>
      <c r="F7" s="42"/>
      <c r="G7" s="47">
        <v>2</v>
      </c>
      <c r="H7" s="47"/>
      <c r="I7" s="70">
        <f t="shared" ref="I7:I27" si="3">SUM(E7:H7)</f>
        <v>2</v>
      </c>
      <c r="J7" s="60"/>
      <c r="K7" s="60">
        <v>2</v>
      </c>
      <c r="L7" s="60"/>
      <c r="M7" s="60"/>
      <c r="N7" s="60"/>
      <c r="O7" s="63"/>
      <c r="P7" s="62"/>
      <c r="Q7" s="60"/>
      <c r="R7" s="61"/>
      <c r="S7" s="60"/>
      <c r="T7" s="12">
        <f t="shared" si="1"/>
        <v>2</v>
      </c>
    </row>
    <row r="8" spans="1:20" ht="90" customHeight="1" x14ac:dyDescent="0.35">
      <c r="A8" s="78"/>
      <c r="B8" s="14" t="s">
        <v>21</v>
      </c>
      <c r="C8" s="10">
        <v>4</v>
      </c>
      <c r="D8" s="53">
        <f t="shared" si="2"/>
        <v>0</v>
      </c>
      <c r="E8" s="51"/>
      <c r="F8" s="55"/>
      <c r="G8" s="47"/>
      <c r="H8" s="47"/>
      <c r="I8" s="70">
        <f t="shared" si="3"/>
        <v>0</v>
      </c>
      <c r="J8" s="60"/>
      <c r="K8" s="60"/>
      <c r="L8" s="60"/>
      <c r="M8" s="60"/>
      <c r="N8" s="62"/>
      <c r="O8" s="62"/>
      <c r="P8" s="62"/>
      <c r="Q8" s="60"/>
      <c r="R8" s="62"/>
      <c r="S8" s="60"/>
      <c r="T8" s="12">
        <f t="shared" si="1"/>
        <v>0</v>
      </c>
    </row>
    <row r="9" spans="1:20" ht="72" x14ac:dyDescent="0.2">
      <c r="A9" s="76" t="s">
        <v>22</v>
      </c>
      <c r="B9" s="75"/>
      <c r="C9" s="10">
        <v>5</v>
      </c>
      <c r="D9" s="53">
        <f t="shared" si="2"/>
        <v>4</v>
      </c>
      <c r="E9" s="42"/>
      <c r="F9" s="42"/>
      <c r="G9" s="47">
        <v>2</v>
      </c>
      <c r="H9" s="47"/>
      <c r="I9" s="70">
        <f t="shared" si="3"/>
        <v>2</v>
      </c>
      <c r="J9" s="60"/>
      <c r="K9" s="60">
        <v>2</v>
      </c>
      <c r="L9" s="60"/>
      <c r="M9" s="60"/>
      <c r="N9" s="60"/>
      <c r="O9" s="62"/>
      <c r="P9" s="62"/>
      <c r="Q9" s="60"/>
      <c r="R9" s="62"/>
      <c r="S9" s="60"/>
      <c r="T9" s="12">
        <f t="shared" si="1"/>
        <v>2</v>
      </c>
    </row>
    <row r="10" spans="1:20" ht="69.75" customHeight="1" x14ac:dyDescent="1">
      <c r="A10" s="77" t="s">
        <v>23</v>
      </c>
      <c r="B10" s="14" t="s">
        <v>24</v>
      </c>
      <c r="C10" s="10">
        <v>6</v>
      </c>
      <c r="D10" s="53">
        <f t="shared" si="2"/>
        <v>0.748</v>
      </c>
      <c r="E10" s="43"/>
      <c r="F10" s="43"/>
      <c r="G10" s="48">
        <v>0.34</v>
      </c>
      <c r="H10" s="48"/>
      <c r="I10" s="70">
        <f t="shared" si="3"/>
        <v>0.34</v>
      </c>
      <c r="J10" s="60"/>
      <c r="K10" s="63">
        <v>0.40799999999999997</v>
      </c>
      <c r="L10" s="60"/>
      <c r="M10" s="60"/>
      <c r="N10" s="60"/>
      <c r="O10" s="62"/>
      <c r="P10" s="62"/>
      <c r="Q10" s="60"/>
      <c r="R10" s="62"/>
      <c r="S10" s="60"/>
      <c r="T10" s="15">
        <f t="shared" si="1"/>
        <v>0.40799999999999997</v>
      </c>
    </row>
    <row r="11" spans="1:20" ht="69.75" customHeight="1" x14ac:dyDescent="1">
      <c r="A11" s="78"/>
      <c r="B11" s="14" t="s">
        <v>25</v>
      </c>
      <c r="C11" s="10">
        <v>7</v>
      </c>
      <c r="D11" s="53">
        <f t="shared" si="2"/>
        <v>1.258</v>
      </c>
      <c r="E11" s="43"/>
      <c r="F11" s="43"/>
      <c r="G11" s="48">
        <v>0.68</v>
      </c>
      <c r="H11" s="48">
        <v>0.17</v>
      </c>
      <c r="I11" s="70">
        <f t="shared" si="3"/>
        <v>0.85000000000000009</v>
      </c>
      <c r="J11" s="60"/>
      <c r="K11" s="63">
        <v>0.40799999999999997</v>
      </c>
      <c r="L11" s="60"/>
      <c r="M11" s="60"/>
      <c r="N11" s="60"/>
      <c r="O11" s="62"/>
      <c r="P11" s="62"/>
      <c r="Q11" s="60"/>
      <c r="R11" s="62"/>
      <c r="S11" s="60"/>
      <c r="T11" s="15">
        <f t="shared" si="1"/>
        <v>0.40799999999999997</v>
      </c>
    </row>
    <row r="12" spans="1:20" ht="65.25" customHeight="1" x14ac:dyDescent="0.35">
      <c r="A12" s="77" t="s">
        <v>26</v>
      </c>
      <c r="B12" s="16" t="s">
        <v>1</v>
      </c>
      <c r="C12" s="10">
        <v>8</v>
      </c>
      <c r="D12" s="53">
        <f t="shared" si="2"/>
        <v>2</v>
      </c>
      <c r="E12" s="42">
        <v>1</v>
      </c>
      <c r="F12" s="54"/>
      <c r="G12" s="47"/>
      <c r="H12" s="47"/>
      <c r="I12" s="70">
        <f t="shared" si="3"/>
        <v>1</v>
      </c>
      <c r="J12" s="60"/>
      <c r="K12" s="60"/>
      <c r="L12" s="60"/>
      <c r="M12" s="60"/>
      <c r="N12" s="60">
        <v>1</v>
      </c>
      <c r="O12" s="60"/>
      <c r="P12" s="60"/>
      <c r="Q12" s="60"/>
      <c r="R12" s="60"/>
      <c r="S12" s="60"/>
      <c r="T12" s="17">
        <f t="shared" si="1"/>
        <v>1</v>
      </c>
    </row>
    <row r="13" spans="1:20" ht="56.25" customHeight="1" x14ac:dyDescent="0.35">
      <c r="A13" s="79"/>
      <c r="B13" s="16" t="s">
        <v>27</v>
      </c>
      <c r="C13" s="10">
        <v>9</v>
      </c>
      <c r="D13" s="53">
        <f t="shared" si="2"/>
        <v>2</v>
      </c>
      <c r="E13" s="42">
        <v>1</v>
      </c>
      <c r="F13" s="54"/>
      <c r="G13" s="47"/>
      <c r="H13" s="47"/>
      <c r="I13" s="70">
        <f t="shared" si="3"/>
        <v>1</v>
      </c>
      <c r="J13" s="60"/>
      <c r="K13" s="60"/>
      <c r="L13" s="60"/>
      <c r="M13" s="60"/>
      <c r="N13" s="60">
        <v>1</v>
      </c>
      <c r="O13" s="60"/>
      <c r="P13" s="60"/>
      <c r="Q13" s="60"/>
      <c r="R13" s="60"/>
      <c r="S13" s="60"/>
      <c r="T13" s="17">
        <f t="shared" si="1"/>
        <v>1</v>
      </c>
    </row>
    <row r="14" spans="1:20" ht="66" customHeight="1" x14ac:dyDescent="0.35">
      <c r="A14" s="79"/>
      <c r="B14" s="13" t="s">
        <v>28</v>
      </c>
      <c r="C14" s="10">
        <v>10</v>
      </c>
      <c r="D14" s="53">
        <f t="shared" si="2"/>
        <v>2</v>
      </c>
      <c r="E14" s="42">
        <v>1</v>
      </c>
      <c r="F14" s="54"/>
      <c r="G14" s="47"/>
      <c r="H14" s="47"/>
      <c r="I14" s="70">
        <f t="shared" si="3"/>
        <v>1</v>
      </c>
      <c r="J14" s="60"/>
      <c r="K14" s="60"/>
      <c r="L14" s="60"/>
      <c r="M14" s="60"/>
      <c r="N14" s="60">
        <v>1</v>
      </c>
      <c r="O14" s="60"/>
      <c r="P14" s="60"/>
      <c r="Q14" s="60"/>
      <c r="R14" s="60"/>
      <c r="S14" s="60"/>
      <c r="T14" s="17">
        <f t="shared" si="1"/>
        <v>1</v>
      </c>
    </row>
    <row r="15" spans="1:20" ht="47.25" customHeight="1" x14ac:dyDescent="0.35">
      <c r="A15" s="79"/>
      <c r="B15" s="16" t="s">
        <v>29</v>
      </c>
      <c r="C15" s="10">
        <v>11</v>
      </c>
      <c r="D15" s="53">
        <f t="shared" si="2"/>
        <v>0</v>
      </c>
      <c r="E15" s="42"/>
      <c r="F15" s="11"/>
      <c r="G15" s="47"/>
      <c r="H15" s="47"/>
      <c r="I15" s="70">
        <f t="shared" si="3"/>
        <v>0</v>
      </c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17">
        <f t="shared" si="1"/>
        <v>0</v>
      </c>
    </row>
    <row r="16" spans="1:20" ht="73.5" customHeight="1" x14ac:dyDescent="0.35">
      <c r="A16" s="79"/>
      <c r="B16" s="13" t="s">
        <v>30</v>
      </c>
      <c r="C16" s="10">
        <v>12</v>
      </c>
      <c r="D16" s="53">
        <f t="shared" si="2"/>
        <v>0</v>
      </c>
      <c r="E16" s="42"/>
      <c r="F16" s="11"/>
      <c r="G16" s="47"/>
      <c r="H16" s="47"/>
      <c r="I16" s="70">
        <f t="shared" si="3"/>
        <v>0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17">
        <f t="shared" si="1"/>
        <v>0</v>
      </c>
    </row>
    <row r="17" spans="1:24" ht="47.25" customHeight="1" x14ac:dyDescent="0.35">
      <c r="A17" s="79"/>
      <c r="B17" s="16" t="s">
        <v>31</v>
      </c>
      <c r="C17" s="10">
        <v>13</v>
      </c>
      <c r="D17" s="53">
        <f t="shared" si="2"/>
        <v>0</v>
      </c>
      <c r="E17" s="42"/>
      <c r="F17" s="11"/>
      <c r="G17" s="46"/>
      <c r="H17" s="46"/>
      <c r="I17" s="70">
        <f t="shared" si="3"/>
        <v>0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17">
        <f t="shared" si="1"/>
        <v>0</v>
      </c>
    </row>
    <row r="18" spans="1:24" ht="67.5" customHeight="1" x14ac:dyDescent="0.35">
      <c r="A18" s="78"/>
      <c r="B18" s="13" t="s">
        <v>32</v>
      </c>
      <c r="C18" s="10">
        <v>14</v>
      </c>
      <c r="D18" s="53">
        <f t="shared" si="2"/>
        <v>0</v>
      </c>
      <c r="E18" s="42"/>
      <c r="F18" s="11"/>
      <c r="G18" s="46"/>
      <c r="H18" s="46"/>
      <c r="I18" s="70">
        <f t="shared" si="3"/>
        <v>0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17">
        <f t="shared" si="1"/>
        <v>0</v>
      </c>
    </row>
    <row r="19" spans="1:24" ht="59.25" customHeight="1" x14ac:dyDescent="0.2">
      <c r="A19" s="76" t="s">
        <v>33</v>
      </c>
      <c r="B19" s="75"/>
      <c r="C19" s="10">
        <v>15</v>
      </c>
      <c r="D19" s="53">
        <f t="shared" si="2"/>
        <v>1</v>
      </c>
      <c r="E19" s="42">
        <v>1</v>
      </c>
      <c r="F19" s="47"/>
      <c r="G19" s="47"/>
      <c r="H19" s="47"/>
      <c r="I19" s="70">
        <f t="shared" si="3"/>
        <v>1</v>
      </c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17">
        <f t="shared" si="1"/>
        <v>0</v>
      </c>
    </row>
    <row r="20" spans="1:24" ht="107.25" customHeight="1" x14ac:dyDescent="0.2">
      <c r="A20" s="76" t="s">
        <v>34</v>
      </c>
      <c r="B20" s="75"/>
      <c r="C20" s="10">
        <v>16</v>
      </c>
      <c r="D20" s="53">
        <f t="shared" si="2"/>
        <v>111022.375</v>
      </c>
      <c r="E20" s="68">
        <v>140.71700000000001</v>
      </c>
      <c r="F20" s="57"/>
      <c r="G20" s="48"/>
      <c r="H20" s="48">
        <v>28.251000000000001</v>
      </c>
      <c r="I20" s="70">
        <f t="shared" si="3"/>
        <v>168.96800000000002</v>
      </c>
      <c r="J20" s="60"/>
      <c r="K20" s="60"/>
      <c r="L20" s="60"/>
      <c r="M20" s="60"/>
      <c r="N20" s="61">
        <v>110853.40700000001</v>
      </c>
      <c r="O20" s="60"/>
      <c r="P20" s="60"/>
      <c r="Q20" s="60"/>
      <c r="R20" s="60"/>
      <c r="S20" s="62"/>
      <c r="T20" s="18">
        <f t="shared" si="1"/>
        <v>110853.40700000001</v>
      </c>
      <c r="X20" s="19"/>
    </row>
    <row r="21" spans="1:24" ht="64.5" customHeight="1" x14ac:dyDescent="0.2">
      <c r="A21" s="80" t="s">
        <v>35</v>
      </c>
      <c r="B21" s="20" t="s">
        <v>36</v>
      </c>
      <c r="C21" s="10">
        <v>17</v>
      </c>
      <c r="D21" s="53">
        <f t="shared" si="2"/>
        <v>2</v>
      </c>
      <c r="E21" s="44">
        <v>1</v>
      </c>
      <c r="F21" s="42"/>
      <c r="G21" s="47"/>
      <c r="H21" s="47">
        <v>1</v>
      </c>
      <c r="I21" s="70">
        <f t="shared" si="3"/>
        <v>2</v>
      </c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12">
        <f t="shared" si="1"/>
        <v>0</v>
      </c>
    </row>
    <row r="22" spans="1:24" ht="136.5" customHeight="1" x14ac:dyDescent="0.2">
      <c r="A22" s="78"/>
      <c r="B22" s="20" t="s">
        <v>37</v>
      </c>
      <c r="C22" s="10">
        <v>18</v>
      </c>
      <c r="D22" s="53">
        <f t="shared" si="2"/>
        <v>516.26300000000003</v>
      </c>
      <c r="E22" s="48">
        <v>488.012</v>
      </c>
      <c r="F22" s="45"/>
      <c r="G22" s="48"/>
      <c r="H22" s="48">
        <v>28.251000000000001</v>
      </c>
      <c r="I22" s="70">
        <f t="shared" si="3"/>
        <v>516.26300000000003</v>
      </c>
      <c r="J22" s="60"/>
      <c r="K22" s="60"/>
      <c r="L22" s="60"/>
      <c r="M22" s="60"/>
      <c r="N22" s="61"/>
      <c r="O22" s="60"/>
      <c r="P22" s="60"/>
      <c r="Q22" s="60"/>
      <c r="R22" s="60"/>
      <c r="S22" s="62"/>
      <c r="T22" s="18">
        <f t="shared" si="1"/>
        <v>0</v>
      </c>
    </row>
    <row r="23" spans="1:24" ht="69.75" customHeight="1" x14ac:dyDescent="0.2">
      <c r="A23" s="80" t="s">
        <v>38</v>
      </c>
      <c r="B23" s="20" t="s">
        <v>36</v>
      </c>
      <c r="C23" s="10">
        <v>19</v>
      </c>
      <c r="D23" s="53">
        <f t="shared" si="2"/>
        <v>1</v>
      </c>
      <c r="E23" s="44"/>
      <c r="F23" s="42"/>
      <c r="G23" s="47"/>
      <c r="H23" s="47">
        <v>1</v>
      </c>
      <c r="I23" s="70">
        <f t="shared" si="3"/>
        <v>1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12">
        <f t="shared" si="1"/>
        <v>0</v>
      </c>
    </row>
    <row r="24" spans="1:24" ht="68.25" customHeight="1" x14ac:dyDescent="1">
      <c r="A24" s="79"/>
      <c r="B24" s="20" t="s">
        <v>37</v>
      </c>
      <c r="C24" s="10">
        <v>20</v>
      </c>
      <c r="D24" s="53">
        <f t="shared" si="2"/>
        <v>40.578000000000003</v>
      </c>
      <c r="E24" s="57"/>
      <c r="F24" s="43"/>
      <c r="G24" s="48"/>
      <c r="H24" s="48">
        <v>40.578000000000003</v>
      </c>
      <c r="I24" s="70">
        <f t="shared" si="3"/>
        <v>40.578000000000003</v>
      </c>
      <c r="J24" s="60"/>
      <c r="K24" s="60"/>
      <c r="L24" s="60"/>
      <c r="M24" s="60"/>
      <c r="N24" s="60"/>
      <c r="O24" s="60"/>
      <c r="P24" s="60"/>
      <c r="Q24" s="60"/>
      <c r="R24" s="63"/>
      <c r="S24" s="62"/>
      <c r="T24" s="18">
        <f t="shared" si="1"/>
        <v>0</v>
      </c>
    </row>
    <row r="25" spans="1:24" ht="72" customHeight="1" x14ac:dyDescent="1">
      <c r="A25" s="79"/>
      <c r="B25" s="20" t="s">
        <v>39</v>
      </c>
      <c r="C25" s="10">
        <v>21</v>
      </c>
      <c r="D25" s="53">
        <f t="shared" si="2"/>
        <v>40.578000000000003</v>
      </c>
      <c r="E25" s="57"/>
      <c r="F25" s="56"/>
      <c r="G25" s="48"/>
      <c r="H25" s="48">
        <v>40.578000000000003</v>
      </c>
      <c r="I25" s="70">
        <f t="shared" si="3"/>
        <v>40.578000000000003</v>
      </c>
      <c r="J25" s="60"/>
      <c r="K25" s="60"/>
      <c r="L25" s="60"/>
      <c r="M25" s="60"/>
      <c r="N25" s="60"/>
      <c r="O25" s="60"/>
      <c r="P25" s="60"/>
      <c r="Q25" s="60"/>
      <c r="R25" s="63"/>
      <c r="S25" s="62"/>
      <c r="T25" s="21">
        <f t="shared" si="1"/>
        <v>0</v>
      </c>
    </row>
    <row r="26" spans="1:24" ht="100.5" customHeight="1" x14ac:dyDescent="0.2">
      <c r="A26" s="79"/>
      <c r="B26" s="20" t="s">
        <v>40</v>
      </c>
      <c r="C26" s="10">
        <v>22</v>
      </c>
      <c r="D26" s="53">
        <f t="shared" si="2"/>
        <v>0</v>
      </c>
      <c r="E26" s="57"/>
      <c r="F26" s="57"/>
      <c r="G26" s="49"/>
      <c r="H26" s="48"/>
      <c r="I26" s="70">
        <f t="shared" si="3"/>
        <v>0</v>
      </c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21">
        <f t="shared" si="1"/>
        <v>0</v>
      </c>
    </row>
    <row r="27" spans="1:24" ht="72" customHeight="1" x14ac:dyDescent="0.2">
      <c r="A27" s="78"/>
      <c r="B27" s="20" t="s">
        <v>41</v>
      </c>
      <c r="C27" s="10">
        <v>23</v>
      </c>
      <c r="D27" s="53">
        <f t="shared" si="2"/>
        <v>0</v>
      </c>
      <c r="E27" s="41"/>
      <c r="F27" s="22"/>
      <c r="G27" s="46"/>
      <c r="H27" s="69"/>
      <c r="I27" s="70">
        <f t="shared" si="3"/>
        <v>0</v>
      </c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23">
        <f t="shared" si="1"/>
        <v>0</v>
      </c>
    </row>
    <row r="28" spans="1:24" ht="17.25" customHeight="1" x14ac:dyDescent="0.25">
      <c r="B28" s="71"/>
      <c r="C28" s="72"/>
      <c r="D28" s="72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4" ht="15.75" customHeight="1" x14ac:dyDescent="0.25">
      <c r="B29" s="25"/>
      <c r="C29" s="26"/>
      <c r="D29" s="25"/>
    </row>
    <row r="30" spans="1:24" ht="15.75" customHeight="1" x14ac:dyDescent="0.25">
      <c r="B30" s="27"/>
      <c r="C30" s="26"/>
      <c r="D30" s="25"/>
    </row>
    <row r="31" spans="1:24" ht="15.75" customHeight="1" x14ac:dyDescent="0.25">
      <c r="C31" s="1"/>
    </row>
    <row r="32" spans="1:24" ht="25.5" customHeight="1" x14ac:dyDescent="0.35">
      <c r="C32" s="1"/>
      <c r="E32" s="28"/>
      <c r="F32" s="29"/>
    </row>
    <row r="33" spans="3:34" ht="98.25" customHeight="1" x14ac:dyDescent="0.25">
      <c r="C33" s="1"/>
      <c r="D33" s="53">
        <f>SUM(I5+T5)</f>
        <v>0</v>
      </c>
      <c r="E33" s="53">
        <f>SUM(I6+T6)</f>
        <v>7</v>
      </c>
      <c r="F33" s="53">
        <f>SUM(I7+T7)</f>
        <v>4</v>
      </c>
      <c r="G33" s="53">
        <f>SUM(I8+T8)</f>
        <v>0</v>
      </c>
      <c r="H33" s="53">
        <f>SUM(I9+T9)</f>
        <v>4</v>
      </c>
      <c r="I33" s="64">
        <f>SUM(I10+T10)</f>
        <v>0.748</v>
      </c>
      <c r="J33" s="64">
        <f>SUM(I11+T11)</f>
        <v>1.258</v>
      </c>
      <c r="K33" s="53">
        <f>SUM(I12+T12)</f>
        <v>2</v>
      </c>
      <c r="L33" s="65">
        <f>SUM(I13+T13)</f>
        <v>2</v>
      </c>
      <c r="M33" s="65">
        <f>SUM(I14+T14)</f>
        <v>2</v>
      </c>
      <c r="N33" s="65">
        <f>SUM(I15+T15)</f>
        <v>0</v>
      </c>
      <c r="O33" s="65">
        <f>SUM(I16+T16)</f>
        <v>0</v>
      </c>
      <c r="P33" s="65">
        <f>SUM(I17+T17)</f>
        <v>0</v>
      </c>
      <c r="Q33" s="65">
        <f>SUM(I18+T18)</f>
        <v>0</v>
      </c>
      <c r="R33" s="65">
        <f>SUM(I19+T19)</f>
        <v>1</v>
      </c>
      <c r="S33" s="66">
        <f>SUM(I20+T20)</f>
        <v>111022.375</v>
      </c>
      <c r="T33" s="53">
        <f>SUM(I21+T21)</f>
        <v>2</v>
      </c>
      <c r="U33" s="66">
        <f>SUM(I22+T22)</f>
        <v>516.26300000000003</v>
      </c>
      <c r="V33" s="53">
        <f>SUM(I23+T23)</f>
        <v>1</v>
      </c>
      <c r="W33" s="66">
        <f>SUM(I24+T24)</f>
        <v>40.578000000000003</v>
      </c>
      <c r="X33" s="66">
        <f>SUM(I25+T25)</f>
        <v>40.578000000000003</v>
      </c>
      <c r="Y33" s="53">
        <f>SUM(I26+T26)</f>
        <v>0</v>
      </c>
      <c r="Z33" s="53">
        <f>SUM(I27+T27)</f>
        <v>0</v>
      </c>
      <c r="AA33" s="67"/>
      <c r="AB33" s="67"/>
      <c r="AC33" s="67"/>
      <c r="AD33" s="67"/>
      <c r="AE33" s="67"/>
      <c r="AF33" s="67"/>
      <c r="AG33" s="67"/>
      <c r="AH33" s="67"/>
    </row>
    <row r="34" spans="3:34" ht="26.25" customHeight="1" x14ac:dyDescent="0.4">
      <c r="C34" s="1"/>
      <c r="F34" s="30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dcterms:created xsi:type="dcterms:W3CDTF">1996-10-08T23:32:33Z</dcterms:created>
  <dcterms:modified xsi:type="dcterms:W3CDTF">2026-01-29T09:05:45Z</dcterms:modified>
</cp:coreProperties>
</file>